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0" windowWidth="9720" windowHeight="6090" tabRatio="732" activeTab="1"/>
  </bookViews>
  <sheets>
    <sheet name="приложение №1" sheetId="1" r:id="rId1"/>
    <sheet name="Приложение №2 к решению" sheetId="2" r:id="rId2"/>
  </sheets>
  <definedNames>
    <definedName name="_xlnm.Print_Area" localSheetId="1">'Приложение №2 к решению'!$A$1:$F$150</definedName>
  </definedNames>
  <calcPr fullCalcOnLoad="1" fullPrecision="0"/>
</workbook>
</file>

<file path=xl/sharedStrings.xml><?xml version="1.0" encoding="utf-8"?>
<sst xmlns="http://schemas.openxmlformats.org/spreadsheetml/2006/main" count="580" uniqueCount="183">
  <si>
    <t>Общегосударственные вопросы</t>
  </si>
  <si>
    <t>Культура</t>
  </si>
  <si>
    <t>Сумма (тыс.руб.)</t>
  </si>
  <si>
    <t>Социальная политика</t>
  </si>
  <si>
    <t>Национальная безопасность и правоохранительная деятельность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</si>
  <si>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</si>
  <si>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межбюджетные трансферты</t>
  </si>
  <si>
    <t>925</t>
  </si>
  <si>
    <t>Образование</t>
  </si>
  <si>
    <t>Администрация сельского поселения "Выльгорт"</t>
  </si>
  <si>
    <t>Другие общегосударственные вопросы</t>
  </si>
  <si>
    <t xml:space="preserve">Физическая культура </t>
  </si>
  <si>
    <t>Массовый спорт</t>
  </si>
  <si>
    <t xml:space="preserve">                              </t>
  </si>
  <si>
    <t>Наименование кода</t>
  </si>
  <si>
    <t>Физическая культура и спорт</t>
  </si>
  <si>
    <t>Осуществление первичного воинского учета на территориях, где отсутствуют военные комиссариаты</t>
  </si>
  <si>
    <t>Культура,  кинематография</t>
  </si>
  <si>
    <t>611</t>
  </si>
  <si>
    <t>Пенсионное обеспечение</t>
  </si>
  <si>
    <t>121</t>
  </si>
  <si>
    <t>242</t>
  </si>
  <si>
    <t>244</t>
  </si>
  <si>
    <t>Закупка товаров, работ, услуг в сфере информационно-коммуникационных технологий</t>
  </si>
  <si>
    <t>540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</si>
  <si>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 в соответствии с заключенными соглашениями</t>
  </si>
  <si>
    <t>КВСР</t>
  </si>
  <si>
    <t>КФСР</t>
  </si>
  <si>
    <t>КЦСР</t>
  </si>
  <si>
    <t>КВР</t>
  </si>
  <si>
    <t>0100</t>
  </si>
  <si>
    <t>0104</t>
  </si>
  <si>
    <t>0113</t>
  </si>
  <si>
    <t>0300</t>
  </si>
  <si>
    <t>0700</t>
  </si>
  <si>
    <t>0707</t>
  </si>
  <si>
    <t>0800</t>
  </si>
  <si>
    <t>0801</t>
  </si>
  <si>
    <t>1000</t>
  </si>
  <si>
    <t>1001</t>
  </si>
  <si>
    <t>1100</t>
  </si>
  <si>
    <t>1101</t>
  </si>
  <si>
    <t>1102</t>
  </si>
  <si>
    <t>Непрограммные направления деятельности</t>
  </si>
  <si>
    <t>Межбюджетные трансферты бюджетам муниципальных районов из бюджетов поселений на осуществление  полномочий по исполнению бюджета поселения и контролю за исполнением данного бюджета  в соответствии с заключенными соглашениями</t>
  </si>
  <si>
    <t>Руководство и управление в сфере установленных функций органов местного самоуправления (центральный аппарат)</t>
  </si>
  <si>
    <t>Мероприятия в сфере культуры и кинематографии</t>
  </si>
  <si>
    <t>Пенсионное обеспечение муниципальных служащих</t>
  </si>
  <si>
    <t>Учреждения физкультуры и спорта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</si>
  <si>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</si>
  <si>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</si>
  <si>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по оборудованию источников противопожарного водоснабжения</t>
  </si>
  <si>
    <t>Содержание улично-дорожной сети</t>
  </si>
  <si>
    <t>Жилищно-коммунальное хозяйство</t>
  </si>
  <si>
    <t>Жилищное хозяйство</t>
  </si>
  <si>
    <t>0500</t>
  </si>
  <si>
    <t>0501</t>
  </si>
  <si>
    <t>Благоустройство</t>
  </si>
  <si>
    <t>0503</t>
  </si>
  <si>
    <t>Уличное освещение</t>
  </si>
  <si>
    <t>853</t>
  </si>
  <si>
    <t>Оценка недвижимости, признание прав и регулирование отношений по муниципальной собственности</t>
  </si>
  <si>
    <t>Социальная поддержка молодежи</t>
  </si>
  <si>
    <t>312</t>
  </si>
  <si>
    <t>Иные пенсии, социальные доплаты к пенсиям</t>
  </si>
  <si>
    <t xml:space="preserve">                                                                                                            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</si>
  <si>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</si>
  <si>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</si>
  <si>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</si>
  <si>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Выполнение других обязательств муниципального образования</t>
  </si>
  <si>
    <t>340</t>
  </si>
  <si>
    <t>Стипендии</t>
  </si>
  <si>
    <t xml:space="preserve">                              РАСХОДЫ БЮДЖЕТА  МУНИЦИПАЛЬНОГО ОБРАЗОВАНИЯ СЕЛЬСКОГО ПОСЕЛЕНИЯ "ВЫЛЬГОРТ" </t>
  </si>
  <si>
    <t>Уплата  иных платежей</t>
  </si>
  <si>
    <t>Итого:</t>
  </si>
  <si>
    <t>99 0 00 00000</t>
  </si>
  <si>
    <t>99 0 00 00130</t>
  </si>
  <si>
    <t>Глава местной администрации (исполнительно-распорядительного органа муниципального образования)</t>
  </si>
  <si>
    <t>99 0 00 00110</t>
  </si>
  <si>
    <t>852</t>
  </si>
  <si>
    <t>Уплата прочих налогов, сборов</t>
  </si>
  <si>
    <t>99 0 00 51180</t>
  </si>
  <si>
    <t>99 0 00 00250</t>
  </si>
  <si>
    <t>99 0 00 00260</t>
  </si>
  <si>
    <t>99 0 00 63010</t>
  </si>
  <si>
    <t>99 0 00 63020</t>
  </si>
  <si>
    <t>36 0 00 00000</t>
  </si>
  <si>
    <t>36 0 03 00000</t>
  </si>
  <si>
    <t>99 0 00 02070</t>
  </si>
  <si>
    <t>99 0 00 02300</t>
  </si>
  <si>
    <t>Молодежная политика</t>
  </si>
  <si>
    <t>39 0 00 00000</t>
  </si>
  <si>
    <t>39 0 04 00000</t>
  </si>
  <si>
    <t>99 0 00 03130</t>
  </si>
  <si>
    <t>99 0 00 03400</t>
  </si>
  <si>
    <t>99 0 00 03300</t>
  </si>
  <si>
    <t xml:space="preserve">                                                                                  от 17.10.2017 г. №10/647</t>
  </si>
  <si>
    <t>99 0 00 02330</t>
  </si>
  <si>
    <t>Прочие мероприятия по благоустройству поселений</t>
  </si>
  <si>
    <t>99 0 00 63030</t>
  </si>
  <si>
    <t>39 0 05 00000</t>
  </si>
  <si>
    <t>Развитие массового молодежного спорта</t>
  </si>
  <si>
    <t>37 0 00 00000</t>
  </si>
  <si>
    <t>37 0 02 00000</t>
  </si>
  <si>
    <t>Мероприятия по созданию благоприятных условий для реализации интеллектуальных и культурных потребностей граждан старшего поколения</t>
  </si>
  <si>
    <t>Межбюджетные трансферты бюджетам муниципальных районов из бюджетов поселений на осуществление полномочий, определенных статьей 26 Федерального закона от 05.04.2013№44-ФЗ "О 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</t>
  </si>
  <si>
    <t xml:space="preserve">                                                                           Приложение 2 к Постановлению </t>
  </si>
  <si>
    <t>99 0 00 63000</t>
  </si>
  <si>
    <t>Иные межбюджетные трансферты для решения вопросов местного значения сельских поселений</t>
  </si>
  <si>
    <t>Муниципальная программа "Старшее поколение сельского поселения "Выльгорт" на 2020-2021 годы"</t>
  </si>
  <si>
    <t>Муниципальная программа "Молодежь  сельского поселения "Выльгорт" на 2020-2021 годы"</t>
  </si>
  <si>
    <t>851</t>
  </si>
  <si>
    <t>40 0 00 00000</t>
  </si>
  <si>
    <t>111</t>
  </si>
  <si>
    <t>119</t>
  </si>
  <si>
    <t>Муниципальная программа "Содействие занятости населения на территории сельского поселения "Выльгорт" на 2020-2021 годы"</t>
  </si>
  <si>
    <t>Организация деятельности по содействию занятости населения и эффективной работе рынка труда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</si>
  <si>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</si>
  <si>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</si>
  <si>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99 0 00 00220</t>
  </si>
  <si>
    <t>Резервный фонд администрации муниципального образования</t>
  </si>
  <si>
    <t>1003</t>
  </si>
  <si>
    <t>321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</si>
  <si>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</si>
  <si>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</si>
  <si>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40 0 01 00000</t>
  </si>
  <si>
    <t>Уплата налога на имущество организаций и земельного налога</t>
  </si>
  <si>
    <t>247</t>
  </si>
  <si>
    <t>Закупка энергетических ресурсов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</si>
  <si>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</si>
  <si>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</si>
  <si>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"Пожарная безопасность муниципального образования сельского поселения "Выльгорт"</t>
  </si>
  <si>
    <t>Массовые мероприятия по физической культуре и спорту, проводимые на территории муниципального образовании сельского поселения "Выльгорт", организация участия в районных и республиканских соревнованиях</t>
  </si>
  <si>
    <t>Муниципальная программа
администрации сельского поселения «Выльгорт» 
«Развитие физической культуры и спорта на территории 
сельского поселения «Выльгорт»</t>
  </si>
  <si>
    <t>41 0 00 00000</t>
  </si>
  <si>
    <t>41 0 02 00000</t>
  </si>
  <si>
    <t>122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</si>
  <si>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</si>
  <si>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</si>
  <si>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99 0 00 73150</t>
  </si>
  <si>
    <t>831</t>
  </si>
  <si>
    <t>Исполнение судебных актов Российской Федерации и мировых соглашений по возмещению причиненного вреда</t>
  </si>
  <si>
    <t>Мероприятия по трудоустройству несовершеннолетних граждан</t>
  </si>
  <si>
    <t>40 0 02 00000</t>
  </si>
  <si>
    <t>99 0 00 02310</t>
  </si>
  <si>
    <t>Озеленение</t>
  </si>
  <si>
    <t>Реализация народных проектов в сфере занятости населения, прошедших отбор в рамках проекта "Народный бюджет"</t>
  </si>
  <si>
    <t>99 0 00 S2400</t>
  </si>
  <si>
    <t>Прочая закупка товаров, работ и услуг</t>
  </si>
  <si>
    <t>39 0 06 00000</t>
  </si>
  <si>
    <t>Культурно-массовое направление</t>
  </si>
  <si>
    <t>350</t>
  </si>
  <si>
    <t>Премии и гранты</t>
  </si>
  <si>
    <t>612</t>
  </si>
  <si>
    <t>Субсидии бюджетным учреждениям на иные цели</t>
  </si>
  <si>
    <t>Приложение 2 
к Постановлению администрации сельского 
поселения "Выльгорт" от 07.10.2021 №10/425</t>
  </si>
  <si>
    <t>0107</t>
  </si>
  <si>
    <t>99 0 00 00200</t>
  </si>
  <si>
    <t>880</t>
  </si>
  <si>
    <t>Специальные расходы</t>
  </si>
  <si>
    <t>Обеспечение проведения выборов и референдумов</t>
  </si>
  <si>
    <t>Проведение выборов и референдумов в органы местного самоуправления</t>
  </si>
  <si>
    <t>Иные выплаты населению</t>
  </si>
  <si>
    <t>360</t>
  </si>
  <si>
    <t>0400</t>
  </si>
  <si>
    <t>0409</t>
  </si>
  <si>
    <t>42 0 00 00000</t>
  </si>
  <si>
    <t>42 0 11 00000</t>
  </si>
  <si>
    <t>Национальная экономика</t>
  </si>
  <si>
    <t>Дорожное хозяйство (дорожные фонды)</t>
  </si>
  <si>
    <t>Муниципальная программа «Формирование современной городской среды на территории сельского поселения «Выльгорт» на 2018-2024 годы»</t>
  </si>
  <si>
    <t>Реализация Приоритетного проекта «Формирование современной городской среды» в сфере благоустройства дворовых территорий многоквартирных домов</t>
  </si>
  <si>
    <t>42 0 F2 55550</t>
  </si>
  <si>
    <t>Поддержка муниципальных программ формирования современной городской среды</t>
  </si>
  <si>
    <t>42 0 21 00000</t>
  </si>
  <si>
    <t>Реализация Приоритетного проекта «Формирование современной городской среды» в сфере благоустройства общественных территорий</t>
  </si>
  <si>
    <t>243</t>
  </si>
  <si>
    <t>Закупка товаров, работ, услуг в целях капитального ремонта государственного (муниципального) имущества</t>
  </si>
  <si>
    <t>37 0 03 00000</t>
  </si>
  <si>
    <t>Социальная поддержка ветеранов</t>
  </si>
  <si>
    <t>41 0 03 S2330</t>
  </si>
  <si>
    <t>Cоздание безопасных условий в организациях в сфере физической культуры и спорта в Республике Коми</t>
  </si>
  <si>
    <t xml:space="preserve">                            ПО ВЕДОМСТВЕННОЙ СТРУКТУРЕ БЮДЖЕТОВ РОССИЙСКОЙ ФЕДЕРАЦИИ ЗА 9 МЕСЯЦЕВ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</si>
</sst>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\-#,##0\ "/>
    <numFmt numFmtId="178" formatCode="0.0000"/>
    <numFmt numFmtId="179" formatCode="\+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1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name val="Tahoma"/>
      <family val="2"/>
    </font>
    <font>
      <sz val="13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  <font>
      <sz val="14"/>
      <name val="Arial Narrow"/>
      <family val="2"/>
    </font>
    <font>
      <b/>
      <sz val="12"/>
      <name val="Tahoma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distributed"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176" fontId="11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174" fontId="11" fillId="0" borderId="10" xfId="0" applyNumberFormat="1" applyFont="1" applyFill="1" applyBorder="1" applyAlignment="1">
      <alignment horizontal="center"/>
    </xf>
    <xf numFmtId="174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17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>
      <alignment horizontal="left" vertical="justify"/>
    </xf>
    <xf numFmtId="1" fontId="11" fillId="33" borderId="10" xfId="0" applyNumberFormat="1" applyFont="1" applyFill="1" applyBorder="1" applyAlignment="1" applyProtection="1">
      <alignment horizontal="left" vertical="top"/>
      <protection/>
    </xf>
    <xf numFmtId="0" fontId="11" fillId="33" borderId="10" xfId="0" applyFont="1" applyFill="1" applyBorder="1" applyAlignment="1" applyProtection="1">
      <alignment vertical="top" wrapText="1"/>
      <protection/>
    </xf>
    <xf numFmtId="1" fontId="12" fillId="33" borderId="10" xfId="0" applyNumberFormat="1" applyFont="1" applyFill="1" applyBorder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176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3" fontId="1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4" fontId="17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74" fontId="16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49" fontId="24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49" fontId="24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left"/>
      <protection locked="0"/>
    </xf>
    <xf numFmtId="49" fontId="24" fillId="0" borderId="12" xfId="0" applyNumberFormat="1" applyFont="1" applyFill="1" applyBorder="1" applyAlignment="1" applyProtection="1">
      <alignment/>
      <protection locked="0"/>
    </xf>
    <xf numFmtId="49" fontId="21" fillId="0" borderId="12" xfId="0" applyNumberFormat="1" applyFont="1" applyFill="1" applyBorder="1" applyAlignment="1" applyProtection="1">
      <alignment/>
      <protection locked="0"/>
    </xf>
    <xf numFmtId="49" fontId="24" fillId="0" borderId="12" xfId="0" applyNumberFormat="1" applyFont="1" applyBorder="1" applyAlignment="1">
      <alignment horizontal="left" wrapText="1"/>
    </xf>
    <xf numFmtId="0" fontId="11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right"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49" fontId="24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wrapText="1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49" fontId="21" fillId="0" borderId="18" xfId="0" applyNumberFormat="1" applyFont="1" applyBorder="1" applyAlignment="1">
      <alignment horizontal="center" wrapText="1"/>
    </xf>
    <xf numFmtId="0" fontId="21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49" fontId="24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Alignment="1" applyProtection="1">
      <alignment/>
      <protection locked="0"/>
    </xf>
    <xf numFmtId="174" fontId="24" fillId="0" borderId="10" xfId="0" applyNumberFormat="1" applyFont="1" applyBorder="1" applyAlignment="1" applyProtection="1">
      <alignment horizontal="righ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174" fontId="24" fillId="0" borderId="10" xfId="0" applyNumberFormat="1" applyFont="1" applyFill="1" applyBorder="1" applyAlignment="1" applyProtection="1">
      <alignment/>
      <protection locked="0"/>
    </xf>
    <xf numFmtId="174" fontId="21" fillId="0" borderId="10" xfId="0" applyNumberFormat="1" applyFont="1" applyFill="1" applyBorder="1" applyAlignment="1" applyProtection="1">
      <alignment/>
      <protection locked="0"/>
    </xf>
    <xf numFmtId="49" fontId="11" fillId="0" borderId="15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wrapText="1"/>
      <protection locked="0"/>
    </xf>
    <xf numFmtId="49" fontId="21" fillId="0" borderId="19" xfId="0" applyNumberFormat="1" applyFont="1" applyFill="1" applyBorder="1" applyAlignment="1" applyProtection="1">
      <alignment horizontal="center"/>
      <protection locked="0"/>
    </xf>
    <xf numFmtId="49" fontId="21" fillId="0" borderId="20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0" fontId="21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1" fillId="0" borderId="21" xfId="0" applyNumberFormat="1" applyFont="1" applyBorder="1" applyAlignment="1">
      <alignment horizontal="left" wrapText="1"/>
    </xf>
    <xf numFmtId="49" fontId="24" fillId="0" borderId="19" xfId="0" applyNumberFormat="1" applyFont="1" applyFill="1" applyBorder="1" applyAlignment="1" applyProtection="1">
      <alignment/>
      <protection locked="0"/>
    </xf>
    <xf numFmtId="49" fontId="24" fillId="0" borderId="22" xfId="0" applyNumberFormat="1" applyFont="1" applyBorder="1" applyAlignment="1">
      <alignment horizontal="center" wrapText="1"/>
    </xf>
    <xf numFmtId="0" fontId="23" fillId="0" borderId="20" xfId="0" applyFont="1" applyBorder="1" applyAlignment="1" applyProtection="1">
      <alignment wrapText="1"/>
      <protection locked="0"/>
    </xf>
    <xf numFmtId="49" fontId="21" fillId="0" borderId="20" xfId="0" applyNumberFormat="1" applyFont="1" applyFill="1" applyBorder="1" applyAlignment="1" applyProtection="1">
      <alignment/>
      <protection locked="0"/>
    </xf>
    <xf numFmtId="49" fontId="21" fillId="0" borderId="23" xfId="0" applyNumberFormat="1" applyFont="1" applyBorder="1" applyAlignment="1">
      <alignment horizontal="center" wrapText="1"/>
    </xf>
    <xf numFmtId="49" fontId="21" fillId="0" borderId="20" xfId="0" applyNumberFormat="1" applyFont="1" applyFill="1" applyBorder="1" applyAlignment="1" applyProtection="1">
      <alignment horizontal="center"/>
      <protection locked="0"/>
    </xf>
    <xf numFmtId="174" fontId="21" fillId="0" borderId="20" xfId="0" applyNumberFormat="1" applyFont="1" applyFill="1" applyBorder="1" applyAlignment="1" applyProtection="1">
      <alignment/>
      <protection locked="0"/>
    </xf>
    <xf numFmtId="49" fontId="21" fillId="0" borderId="12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right" vertical="distributed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distributed"/>
    </xf>
    <xf numFmtId="0" fontId="19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174" fontId="24" fillId="0" borderId="19" xfId="0" applyNumberFormat="1" applyFont="1" applyFill="1" applyBorder="1" applyAlignment="1" applyProtection="1">
      <alignment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174" fontId="24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8.57421875" style="0" customWidth="1"/>
    <col min="2" max="2" width="56.7109375" style="0" customWidth="1"/>
    <col min="3" max="3" width="20.28125" style="0" customWidth="1"/>
  </cols>
  <sheetData>
    <row r="1" spans="1:5" ht="54.75" customHeight="1">
      <c r="A1" s="9"/>
      <c r="B1" s="154"/>
      <c r="C1" s="154"/>
      <c r="D1" s="10"/>
      <c r="E1" s="10"/>
    </row>
    <row r="2" spans="1:5" ht="15">
      <c r="A2" s="9"/>
      <c r="B2" s="3"/>
      <c r="C2" s="152"/>
      <c r="D2" s="152"/>
      <c r="E2" s="152"/>
    </row>
    <row r="3" spans="1:5" ht="49.5" customHeight="1">
      <c r="A3" s="153"/>
      <c r="B3" s="153"/>
      <c r="C3" s="153"/>
      <c r="D3" s="2"/>
      <c r="E3" s="2"/>
    </row>
    <row r="4" spans="1:5" ht="0.75" customHeight="1">
      <c r="A4" s="34"/>
      <c r="B4" s="35"/>
      <c r="C4" s="36"/>
      <c r="D4" s="4"/>
      <c r="E4" s="4"/>
    </row>
    <row r="5" spans="1:5" ht="15.75" hidden="1">
      <c r="A5" s="37"/>
      <c r="B5" s="38"/>
      <c r="C5" s="39"/>
      <c r="D5" s="2"/>
      <c r="E5" s="2"/>
    </row>
    <row r="6" spans="1:5" ht="51" customHeight="1">
      <c r="A6" s="40"/>
      <c r="B6" s="41"/>
      <c r="C6" s="42"/>
      <c r="D6" s="2"/>
      <c r="E6" s="2"/>
    </row>
    <row r="7" spans="1:5" ht="15.75">
      <c r="A7" s="18"/>
      <c r="B7" s="41"/>
      <c r="C7" s="20"/>
      <c r="D7" s="2"/>
      <c r="E7" s="2"/>
    </row>
    <row r="8" spans="1:5" ht="15.75">
      <c r="A8" s="18"/>
      <c r="B8" s="19"/>
      <c r="C8" s="20"/>
      <c r="D8" s="5"/>
      <c r="E8" s="5"/>
    </row>
    <row r="9" spans="1:5" ht="15.75">
      <c r="A9" s="43"/>
      <c r="B9" s="44"/>
      <c r="C9" s="20"/>
      <c r="D9" s="5"/>
      <c r="E9" s="5"/>
    </row>
    <row r="10" spans="1:5" ht="15.75">
      <c r="A10" s="45"/>
      <c r="B10" s="46"/>
      <c r="C10" s="47"/>
      <c r="D10" s="2"/>
      <c r="E10" s="2"/>
    </row>
    <row r="11" spans="1:5" ht="63.75" customHeight="1">
      <c r="A11" s="45"/>
      <c r="B11" s="46"/>
      <c r="C11" s="47"/>
      <c r="D11" s="2"/>
      <c r="E11" s="2"/>
    </row>
    <row r="12" spans="1:5" ht="15.75">
      <c r="A12" s="18"/>
      <c r="B12" s="19"/>
      <c r="C12" s="20"/>
      <c r="D12" s="2"/>
      <c r="E12" s="2"/>
    </row>
    <row r="13" spans="1:5" ht="15.75">
      <c r="A13" s="48"/>
      <c r="B13" s="49"/>
      <c r="C13" s="47"/>
      <c r="D13" s="2"/>
      <c r="E13" s="2"/>
    </row>
    <row r="14" spans="1:5" ht="51.75" customHeight="1">
      <c r="A14" s="48"/>
      <c r="B14" s="49"/>
      <c r="C14" s="47"/>
      <c r="D14" s="2"/>
      <c r="E14" s="2"/>
    </row>
    <row r="15" spans="1:5" ht="15.75">
      <c r="A15" s="48"/>
      <c r="B15" s="49"/>
      <c r="C15" s="47"/>
      <c r="D15" s="2"/>
      <c r="E15" s="2"/>
    </row>
    <row r="16" spans="1:5" ht="15.75">
      <c r="A16" s="48"/>
      <c r="B16" s="49"/>
      <c r="C16" s="47"/>
      <c r="D16" s="2"/>
      <c r="E16" s="2"/>
    </row>
    <row r="17" spans="1:5" ht="15.75">
      <c r="A17" s="48"/>
      <c r="B17" s="49"/>
      <c r="C17" s="50"/>
      <c r="D17" s="2"/>
      <c r="E17" s="2"/>
    </row>
    <row r="18" spans="1:5" ht="15.75">
      <c r="A18" s="48"/>
      <c r="B18" s="49"/>
      <c r="C18" s="50"/>
      <c r="D18" s="2"/>
      <c r="E18" s="2"/>
    </row>
    <row r="19" spans="1:5" ht="15.75">
      <c r="A19" s="48"/>
      <c r="B19" s="49"/>
      <c r="C19" s="50"/>
      <c r="D19" s="2"/>
      <c r="E19" s="2"/>
    </row>
    <row r="20" spans="1:5" ht="15.75">
      <c r="A20" s="18"/>
      <c r="B20" s="44"/>
      <c r="C20" s="20"/>
      <c r="D20" s="2"/>
      <c r="E20" s="2"/>
    </row>
    <row r="21" spans="1:5" s="11" customFormat="1" ht="15.75">
      <c r="A21" s="48"/>
      <c r="B21" s="46"/>
      <c r="C21" s="47"/>
      <c r="D21" s="2"/>
      <c r="E21" s="2"/>
    </row>
    <row r="22" spans="1:5" s="11" customFormat="1" ht="15.75">
      <c r="A22" s="48"/>
      <c r="B22" s="46"/>
      <c r="C22" s="47"/>
      <c r="D22" s="2"/>
      <c r="E22" s="2"/>
    </row>
    <row r="23" spans="1:5" s="11" customFormat="1" ht="15.75">
      <c r="A23" s="48"/>
      <c r="B23" s="46"/>
      <c r="C23" s="47"/>
      <c r="D23" s="2"/>
      <c r="E23" s="2"/>
    </row>
    <row r="24" spans="1:5" ht="15.75">
      <c r="A24" s="18"/>
      <c r="B24" s="19"/>
      <c r="C24" s="20"/>
      <c r="D24" s="2"/>
      <c r="E24" s="2"/>
    </row>
    <row r="25" spans="1:5" ht="15.75">
      <c r="A25" s="18"/>
      <c r="B25" s="19"/>
      <c r="C25" s="21"/>
      <c r="D25" s="2"/>
      <c r="E25" s="2"/>
    </row>
    <row r="26" spans="1:5" ht="15.75">
      <c r="A26" s="22"/>
      <c r="B26" s="15"/>
      <c r="C26" s="23"/>
      <c r="D26" s="2"/>
      <c r="E26" s="2"/>
    </row>
    <row r="27" spans="1:5" ht="15.75">
      <c r="A27" s="24"/>
      <c r="B27" s="16"/>
      <c r="C27" s="25"/>
      <c r="D27" s="2"/>
      <c r="E27" s="2"/>
    </row>
    <row r="28" spans="1:5" ht="15.75">
      <c r="A28" s="22"/>
      <c r="B28" s="15"/>
      <c r="C28" s="27"/>
      <c r="D28" s="2"/>
      <c r="E28" s="2"/>
    </row>
    <row r="29" spans="1:5" ht="15.75">
      <c r="A29" s="26"/>
      <c r="B29" s="16"/>
      <c r="C29" s="28"/>
      <c r="D29" s="2"/>
      <c r="E29" s="2"/>
    </row>
    <row r="30" spans="1:5" ht="15.75">
      <c r="A30" s="17"/>
      <c r="B30" s="14"/>
      <c r="C30" s="28"/>
      <c r="D30" s="2"/>
      <c r="E30" s="2"/>
    </row>
    <row r="31" spans="1:5" ht="25.5" customHeight="1">
      <c r="A31" s="51"/>
      <c r="B31" s="12"/>
      <c r="C31" s="30"/>
      <c r="D31" s="2"/>
      <c r="E31" s="2"/>
    </row>
    <row r="32" spans="1:5" ht="15.75">
      <c r="A32" s="29"/>
      <c r="B32" s="13"/>
      <c r="C32" s="31"/>
      <c r="D32" s="2"/>
      <c r="E32" s="2"/>
    </row>
    <row r="33" spans="1:5" ht="15.75">
      <c r="A33" s="26"/>
      <c r="B33" s="14"/>
      <c r="C33" s="32"/>
      <c r="D33" s="2"/>
      <c r="E33" s="2"/>
    </row>
    <row r="34" spans="1:5" ht="15.75">
      <c r="A34" s="17"/>
      <c r="B34" s="15"/>
      <c r="C34" s="33"/>
      <c r="D34" s="2"/>
      <c r="E34" s="2"/>
    </row>
    <row r="35" spans="1:5" ht="15">
      <c r="A35" s="8"/>
      <c r="B35" s="1"/>
      <c r="C35" s="2"/>
      <c r="D35" s="2"/>
      <c r="E35" s="2"/>
    </row>
    <row r="36" spans="1:5" ht="15">
      <c r="A36" s="8"/>
      <c r="B36" s="1"/>
      <c r="C36" s="2"/>
      <c r="D36" s="2"/>
      <c r="E36" s="2"/>
    </row>
    <row r="37" spans="1:5" ht="15">
      <c r="A37" s="8"/>
      <c r="B37" s="1"/>
      <c r="C37" s="2"/>
      <c r="D37" s="2"/>
      <c r="E37" s="2"/>
    </row>
    <row r="38" spans="1:5" ht="15">
      <c r="A38" s="8"/>
      <c r="B38" s="1"/>
      <c r="C38" s="2"/>
      <c r="D38" s="2"/>
      <c r="E38" s="2"/>
    </row>
    <row r="39" spans="1:5" ht="15">
      <c r="A39" s="8"/>
      <c r="B39" s="1"/>
      <c r="C39" s="2"/>
      <c r="D39" s="2"/>
      <c r="E39" s="2"/>
    </row>
    <row r="40" spans="1:5" ht="15">
      <c r="A40" s="8"/>
      <c r="B40" s="1"/>
      <c r="C40" s="2"/>
      <c r="D40" s="2"/>
      <c r="E40" s="2"/>
    </row>
    <row r="41" spans="1:5" ht="15">
      <c r="A41" s="8"/>
      <c r="B41" s="1"/>
      <c r="C41" s="2"/>
      <c r="D41" s="2"/>
      <c r="E41" s="2"/>
    </row>
    <row r="42" spans="1:5" ht="15">
      <c r="A42" s="8"/>
      <c r="B42" s="1"/>
      <c r="C42" s="2"/>
      <c r="D42" s="2"/>
      <c r="E42" s="2"/>
    </row>
    <row r="43" spans="1:5" ht="15">
      <c r="A43" s="8"/>
      <c r="B43" s="1"/>
      <c r="C43" s="2"/>
      <c r="D43" s="2"/>
      <c r="E43" s="2"/>
    </row>
    <row r="44" spans="1:5" ht="15">
      <c r="A44" s="8"/>
      <c r="B44" s="1"/>
      <c r="C44" s="2"/>
      <c r="D44" s="2"/>
      <c r="E44" s="2"/>
    </row>
    <row r="45" spans="1:5" ht="15">
      <c r="A45" s="8"/>
      <c r="B45" s="1"/>
      <c r="C45" s="2"/>
      <c r="D45" s="2"/>
      <c r="E45" s="2"/>
    </row>
    <row r="46" spans="1:5" ht="15">
      <c r="A46" s="8"/>
      <c r="B46" s="1"/>
      <c r="C46" s="2"/>
      <c r="D46" s="2"/>
      <c r="E46" s="2"/>
    </row>
    <row r="47" spans="1:5" ht="15">
      <c r="A47" s="8"/>
      <c r="B47" s="1"/>
      <c r="C47" s="2"/>
      <c r="D47" s="2"/>
      <c r="E47" s="2"/>
    </row>
    <row r="48" spans="1:5" ht="15">
      <c r="A48" s="8"/>
      <c r="B48" s="1"/>
      <c r="C48" s="2"/>
      <c r="D48" s="2"/>
      <c r="E48" s="2"/>
    </row>
    <row r="49" spans="1:5" ht="15">
      <c r="A49" s="8"/>
      <c r="B49" s="1"/>
      <c r="C49" s="2"/>
      <c r="D49" s="2"/>
      <c r="E49" s="2"/>
    </row>
    <row r="50" spans="1:5" ht="15">
      <c r="A50" s="6"/>
      <c r="B50" s="1"/>
      <c r="C50" s="2"/>
      <c r="D50" s="2"/>
      <c r="E50" s="2"/>
    </row>
    <row r="51" spans="1:5" ht="15">
      <c r="A51" s="6"/>
      <c r="B51" s="1"/>
      <c r="C51" s="2"/>
      <c r="D51" s="2"/>
      <c r="E51" s="2"/>
    </row>
    <row r="52" spans="1:5" ht="15">
      <c r="A52" s="6"/>
      <c r="B52" s="1"/>
      <c r="C52" s="2"/>
      <c r="D52" s="2"/>
      <c r="E52" s="2"/>
    </row>
    <row r="53" spans="1:5" ht="15">
      <c r="A53" s="6"/>
      <c r="B53" s="1"/>
      <c r="C53" s="2"/>
      <c r="D53" s="2"/>
      <c r="E53" s="2"/>
    </row>
    <row r="54" spans="1:5" ht="15">
      <c r="A54" s="6"/>
      <c r="B54" s="1"/>
      <c r="C54" s="2"/>
      <c r="D54" s="2"/>
      <c r="E54" s="2"/>
    </row>
    <row r="55" spans="1:5" ht="15">
      <c r="A55" s="6"/>
      <c r="B55" s="1"/>
      <c r="C55" s="2"/>
      <c r="D55" s="2"/>
      <c r="E55" s="2"/>
    </row>
    <row r="56" spans="1:5" ht="15">
      <c r="A56" s="6"/>
      <c r="B56" s="1"/>
      <c r="C56" s="2"/>
      <c r="D56" s="2"/>
      <c r="E56" s="2"/>
    </row>
    <row r="57" spans="1:5" ht="15">
      <c r="A57" s="6"/>
      <c r="B57" s="1"/>
      <c r="C57" s="2"/>
      <c r="D57" s="2"/>
      <c r="E57" s="2"/>
    </row>
    <row r="58" spans="1:5" ht="15">
      <c r="A58" s="6"/>
      <c r="B58" s="1"/>
      <c r="C58" s="2"/>
      <c r="D58" s="2"/>
      <c r="E58" s="2"/>
    </row>
    <row r="59" spans="1:5" ht="15">
      <c r="A59" s="6"/>
      <c r="B59" s="1"/>
      <c r="C59" s="2"/>
      <c r="D59" s="2"/>
      <c r="E59" s="2"/>
    </row>
    <row r="60" spans="1:5" ht="15">
      <c r="A60" s="6"/>
      <c r="B60" s="1"/>
      <c r="C60" s="2"/>
      <c r="D60" s="2"/>
      <c r="E60" s="2"/>
    </row>
    <row r="61" spans="1:5" ht="15">
      <c r="A61" s="6"/>
      <c r="B61" s="1"/>
      <c r="C61" s="2"/>
      <c r="D61" s="2"/>
      <c r="E61" s="2"/>
    </row>
    <row r="62" spans="1:5" ht="15">
      <c r="A62" s="6"/>
      <c r="B62" s="1"/>
      <c r="C62" s="2"/>
      <c r="D62" s="2"/>
      <c r="E62" s="2"/>
    </row>
    <row r="63" spans="1:5" ht="15">
      <c r="A63" s="6"/>
      <c r="B63" s="1"/>
      <c r="C63" s="2"/>
      <c r="D63" s="2"/>
      <c r="E63" s="2"/>
    </row>
    <row r="64" spans="1:5" ht="15">
      <c r="A64" s="6"/>
      <c r="B64" s="7"/>
      <c r="C64" s="2"/>
      <c r="D64" s="2"/>
      <c r="E64" s="2"/>
    </row>
    <row r="65" spans="1:5" ht="15">
      <c r="A65" s="6"/>
      <c r="B65" s="1"/>
      <c r="C65" s="2"/>
      <c r="D65" s="2"/>
      <c r="E65" s="2"/>
    </row>
    <row r="66" spans="1:5" ht="15">
      <c r="A66" s="6"/>
      <c r="B66" s="1"/>
      <c r="C66" s="2"/>
      <c r="D66" s="2"/>
      <c r="E66" s="2"/>
    </row>
    <row r="67" spans="1:5" ht="15">
      <c r="A67" s="6"/>
      <c r="B67" s="1"/>
      <c r="C67" s="2"/>
      <c r="D67" s="2"/>
      <c r="E67" s="2"/>
    </row>
    <row r="68" spans="1:5" ht="15">
      <c r="A68" s="6"/>
      <c r="B68" s="1"/>
      <c r="C68" s="2"/>
      <c r="D68" s="2"/>
      <c r="E68" s="2"/>
    </row>
  </sheetData>
  <sheetProtection/>
  <mergeCells count="3">
    <mergeCell ref="C2:E2"/>
    <mergeCell ref="A3:C3"/>
    <mergeCell ref="B1:C1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view="pageBreakPreview" zoomScale="106" zoomScaleSheetLayoutView="106" workbookViewId="0" topLeftCell="A91">
      <selection activeCell="A73" sqref="A73"/>
    </sheetView>
  </sheetViews>
  <sheetFormatPr defaultColWidth="9.140625" defaultRowHeight="12.75"/>
  <cols>
    <col min="1" max="1" width="56.421875" style="77" customWidth="1"/>
    <col min="2" max="2" width="12.8515625" style="88" customWidth="1"/>
    <col min="3" max="3" width="10.28125" style="88" customWidth="1"/>
    <col min="4" max="4" width="18.8515625" style="88" customWidth="1"/>
    <col min="5" max="5" width="12.421875" style="88" customWidth="1"/>
    <col min="6" max="6" width="45.421875" style="88" customWidth="1"/>
    <col min="7" max="7" width="4.28125" style="52" hidden="1" customWidth="1"/>
    <col min="8" max="8" width="3.28125" style="52" customWidth="1"/>
    <col min="9" max="9" width="2.57421875" style="52" customWidth="1"/>
    <col min="10" max="16384" width="9.140625" style="52" customWidth="1"/>
  </cols>
  <sheetData>
    <row r="1" spans="3:10" ht="18.75">
      <c r="C1" s="140" t="s">
        <v>106</v>
      </c>
      <c r="D1" s="156" t="s">
        <v>155</v>
      </c>
      <c r="E1" s="157"/>
      <c r="F1" s="157"/>
      <c r="G1" s="65"/>
      <c r="H1" s="65"/>
      <c r="I1" s="66"/>
      <c r="J1" s="67"/>
    </row>
    <row r="2" spans="2:10" ht="18.75">
      <c r="B2" s="80"/>
      <c r="C2" s="81" t="s">
        <v>65</v>
      </c>
      <c r="D2" s="157"/>
      <c r="E2" s="157"/>
      <c r="F2" s="157"/>
      <c r="G2" s="65"/>
      <c r="H2" s="65"/>
      <c r="I2" s="66"/>
      <c r="J2" s="67"/>
    </row>
    <row r="3" spans="3:10" ht="18.75">
      <c r="C3" s="140" t="s">
        <v>96</v>
      </c>
      <c r="D3" s="157"/>
      <c r="E3" s="157"/>
      <c r="F3" s="157"/>
      <c r="G3" s="65"/>
      <c r="H3" s="65"/>
      <c r="I3" s="66"/>
      <c r="J3" s="67"/>
    </row>
    <row r="4" spans="3:10" ht="16.5" customHeight="1">
      <c r="C4" s="82"/>
      <c r="D4" s="157"/>
      <c r="E4" s="157"/>
      <c r="F4" s="157"/>
      <c r="G4" s="65"/>
      <c r="H4" s="65"/>
      <c r="I4" s="66"/>
      <c r="J4" s="67"/>
    </row>
    <row r="5" spans="1:10" ht="13.5" customHeight="1">
      <c r="A5" s="75"/>
      <c r="B5" s="85"/>
      <c r="C5" s="83"/>
      <c r="D5" s="155"/>
      <c r="E5" s="155"/>
      <c r="F5" s="155"/>
      <c r="G5" s="68"/>
      <c r="H5" s="65"/>
      <c r="I5" s="66"/>
      <c r="J5" s="67"/>
    </row>
    <row r="6" spans="1:10" ht="23.25" customHeight="1">
      <c r="A6" s="75" t="s">
        <v>72</v>
      </c>
      <c r="B6" s="85"/>
      <c r="C6" s="84"/>
      <c r="D6" s="84"/>
      <c r="E6" s="84"/>
      <c r="F6" s="84"/>
      <c r="G6" s="69"/>
      <c r="H6" s="70"/>
      <c r="I6" s="70"/>
      <c r="J6" s="70"/>
    </row>
    <row r="7" spans="1:10" ht="22.5" customHeight="1">
      <c r="A7" s="75" t="s">
        <v>182</v>
      </c>
      <c r="B7" s="85"/>
      <c r="C7" s="84"/>
      <c r="D7" s="84"/>
      <c r="E7" s="84"/>
      <c r="F7" s="84"/>
      <c r="G7" s="69"/>
      <c r="H7" s="70"/>
      <c r="I7" s="70"/>
      <c r="J7" s="70"/>
    </row>
    <row r="8" spans="1:10" ht="18.75" hidden="1">
      <c r="A8" s="76"/>
      <c r="B8" s="85"/>
      <c r="C8" s="85"/>
      <c r="D8" s="85"/>
      <c r="E8" s="85"/>
      <c r="F8" s="85"/>
      <c r="G8" s="71"/>
      <c r="H8" s="70"/>
      <c r="I8" s="70"/>
      <c r="J8" s="70"/>
    </row>
    <row r="9" spans="1:10" ht="18.75">
      <c r="A9" s="76"/>
      <c r="B9" s="85"/>
      <c r="C9" s="85"/>
      <c r="D9" s="85"/>
      <c r="E9" s="85"/>
      <c r="F9" s="85"/>
      <c r="G9" s="71"/>
      <c r="H9" s="70"/>
      <c r="I9" s="70"/>
      <c r="J9" s="70"/>
    </row>
    <row r="10" spans="1:7" ht="18.75">
      <c r="A10" s="76"/>
      <c r="B10" s="86"/>
      <c r="C10" s="86"/>
      <c r="D10" s="79"/>
      <c r="E10" s="79"/>
      <c r="F10" s="79"/>
      <c r="G10" s="53"/>
    </row>
    <row r="11" spans="1:7" ht="18" customHeight="1" hidden="1">
      <c r="A11" s="76"/>
      <c r="B11" s="86"/>
      <c r="C11" s="86"/>
      <c r="D11" s="79"/>
      <c r="E11" s="79"/>
      <c r="F11" s="79"/>
      <c r="G11" s="53"/>
    </row>
    <row r="12" spans="1:7" ht="18.75" hidden="1">
      <c r="A12" s="76" t="s">
        <v>13</v>
      </c>
      <c r="B12" s="86"/>
      <c r="C12" s="86"/>
      <c r="D12" s="79"/>
      <c r="E12" s="79"/>
      <c r="F12" s="79"/>
      <c r="G12" s="53"/>
    </row>
    <row r="13" spans="1:7" ht="1.5" customHeight="1" hidden="1">
      <c r="A13" s="99"/>
      <c r="B13" s="87"/>
      <c r="C13" s="87"/>
      <c r="D13" s="113"/>
      <c r="E13" s="113"/>
      <c r="F13" s="113"/>
      <c r="G13" s="53"/>
    </row>
    <row r="14" spans="1:7" ht="5.25" customHeight="1" hidden="1">
      <c r="A14" s="99"/>
      <c r="B14" s="87"/>
      <c r="C14" s="87"/>
      <c r="D14" s="113"/>
      <c r="E14" s="113"/>
      <c r="F14" s="113"/>
      <c r="G14" s="54"/>
    </row>
    <row r="15" ht="18.75" hidden="1">
      <c r="G15" s="55"/>
    </row>
    <row r="16" spans="1:10" ht="21" customHeight="1">
      <c r="A16" s="112" t="s">
        <v>14</v>
      </c>
      <c r="B16" s="89" t="s">
        <v>26</v>
      </c>
      <c r="C16" s="89" t="s">
        <v>27</v>
      </c>
      <c r="D16" s="89" t="s">
        <v>28</v>
      </c>
      <c r="E16" s="89" t="s">
        <v>29</v>
      </c>
      <c r="F16" s="131" t="s">
        <v>2</v>
      </c>
      <c r="G16" s="58"/>
      <c r="H16" s="59"/>
      <c r="I16" s="59"/>
      <c r="J16" s="59"/>
    </row>
    <row r="17" spans="1:10" ht="21.75" customHeight="1">
      <c r="A17" s="100" t="s">
        <v>74</v>
      </c>
      <c r="B17" s="95"/>
      <c r="C17" s="89"/>
      <c r="D17" s="89"/>
      <c r="E17" s="89"/>
      <c r="F17" s="130">
        <f>F18</f>
        <v>29840.2</v>
      </c>
      <c r="G17" s="60"/>
      <c r="H17" s="59"/>
      <c r="I17" s="59"/>
      <c r="J17" s="59"/>
    </row>
    <row r="18" spans="1:10" ht="21.75" customHeight="1">
      <c r="A18" s="101" t="s">
        <v>9</v>
      </c>
      <c r="B18" s="95">
        <v>925</v>
      </c>
      <c r="C18" s="89"/>
      <c r="D18" s="89"/>
      <c r="E18" s="89"/>
      <c r="F18" s="130">
        <f>F19+F67+F79+F111+F120+F131+F140+F72</f>
        <v>29840.2</v>
      </c>
      <c r="G18" s="60"/>
      <c r="H18" s="59"/>
      <c r="I18" s="59"/>
      <c r="J18" s="59"/>
    </row>
    <row r="19" spans="1:10" ht="19.5" customHeight="1">
      <c r="A19" s="78" t="s">
        <v>0</v>
      </c>
      <c r="B19" s="90" t="s">
        <v>7</v>
      </c>
      <c r="C19" s="90" t="s">
        <v>30</v>
      </c>
      <c r="D19" s="89"/>
      <c r="E19" s="89"/>
      <c r="F19" s="132">
        <f>F20+F44+F41</f>
        <v>12901.9</v>
      </c>
      <c r="G19" s="60"/>
      <c r="H19" s="59"/>
      <c r="I19" s="59"/>
      <c r="J19" s="59"/>
    </row>
    <row r="20" spans="1:10" ht="69" customHeight="1">
      <c r="A20" s="101" t="s">
        <v>5</v>
      </c>
      <c r="B20" s="90" t="s">
        <v>7</v>
      </c>
      <c r="C20" s="90" t="s">
        <v>31</v>
      </c>
      <c r="D20" s="90"/>
      <c r="E20" s="129"/>
      <c r="F20" s="132">
        <f>F21</f>
        <v>10956.7</v>
      </c>
      <c r="G20" s="60"/>
      <c r="H20" s="59"/>
      <c r="I20" s="59"/>
      <c r="J20" s="59"/>
    </row>
    <row r="21" spans="1:10" ht="18.75">
      <c r="A21" s="101" t="s">
        <v>43</v>
      </c>
      <c r="B21" s="90" t="s">
        <v>7</v>
      </c>
      <c r="C21" s="90" t="s">
        <v>31</v>
      </c>
      <c r="D21" s="114" t="s">
        <v>75</v>
      </c>
      <c r="E21" s="90"/>
      <c r="F21" s="132">
        <f>F22+F26+F35+F39</f>
        <v>10956.7</v>
      </c>
      <c r="G21" s="60"/>
      <c r="H21" s="59"/>
      <c r="I21" s="59"/>
      <c r="J21" s="59"/>
    </row>
    <row r="22" spans="1:10" ht="56.25" customHeight="1">
      <c r="A22" s="102" t="s">
        <v>77</v>
      </c>
      <c r="B22" s="90" t="s">
        <v>7</v>
      </c>
      <c r="C22" s="90" t="s">
        <v>31</v>
      </c>
      <c r="D22" s="114" t="s">
        <v>78</v>
      </c>
      <c r="E22" s="90"/>
      <c r="F22" s="132">
        <f>F23+F25+F24</f>
        <v>1133.3</v>
      </c>
      <c r="G22" s="60"/>
      <c r="H22" s="59"/>
      <c r="I22" s="59"/>
      <c r="J22" s="59"/>
    </row>
    <row r="23" spans="1:10" ht="30" customHeight="1">
      <c r="A23" s="103" t="s">
        <v>68</v>
      </c>
      <c r="B23" s="91" t="s">
        <v>7</v>
      </c>
      <c r="C23" s="91" t="s">
        <v>31</v>
      </c>
      <c r="D23" s="115" t="s">
        <v>78</v>
      </c>
      <c r="E23" s="122" t="s">
        <v>20</v>
      </c>
      <c r="F23" s="133">
        <v>863.8</v>
      </c>
      <c r="G23" s="60"/>
      <c r="H23" s="59"/>
      <c r="I23" s="59"/>
      <c r="J23" s="59"/>
    </row>
    <row r="24" spans="1:10" ht="45.75" customHeight="1">
      <c r="A24" s="103" t="s">
        <v>137</v>
      </c>
      <c r="B24" s="91" t="s">
        <v>7</v>
      </c>
      <c r="C24" s="91" t="s">
        <v>31</v>
      </c>
      <c r="D24" s="115" t="s">
        <v>78</v>
      </c>
      <c r="E24" s="122" t="s">
        <v>136</v>
      </c>
      <c r="F24" s="133">
        <v>25</v>
      </c>
      <c r="G24" s="60"/>
      <c r="H24" s="59"/>
      <c r="I24" s="59"/>
      <c r="J24" s="59"/>
    </row>
    <row r="25" spans="1:10" ht="47.25" customHeight="1">
      <c r="A25" s="103" t="s">
        <v>67</v>
      </c>
      <c r="B25" s="91" t="s">
        <v>7</v>
      </c>
      <c r="C25" s="91" t="s">
        <v>31</v>
      </c>
      <c r="D25" s="115" t="s">
        <v>78</v>
      </c>
      <c r="E25" s="122" t="s">
        <v>66</v>
      </c>
      <c r="F25" s="133">
        <v>244.5</v>
      </c>
      <c r="G25" s="60"/>
      <c r="H25" s="59"/>
      <c r="I25" s="59"/>
      <c r="J25" s="59"/>
    </row>
    <row r="26" spans="1:10" ht="48" customHeight="1">
      <c r="A26" s="102" t="s">
        <v>45</v>
      </c>
      <c r="B26" s="90" t="s">
        <v>7</v>
      </c>
      <c r="C26" s="90" t="s">
        <v>31</v>
      </c>
      <c r="D26" s="114" t="s">
        <v>76</v>
      </c>
      <c r="E26" s="121"/>
      <c r="F26" s="132">
        <f>F28+F27+F29+F30+F31+F32+F33+F34</f>
        <v>9176.7</v>
      </c>
      <c r="G26" s="61"/>
      <c r="H26" s="59"/>
      <c r="I26" s="59"/>
      <c r="J26" s="59"/>
    </row>
    <row r="27" spans="1:10" ht="32.25">
      <c r="A27" s="103" t="s">
        <v>68</v>
      </c>
      <c r="B27" s="91" t="s">
        <v>7</v>
      </c>
      <c r="C27" s="91" t="s">
        <v>31</v>
      </c>
      <c r="D27" s="115" t="s">
        <v>76</v>
      </c>
      <c r="E27" s="122" t="s">
        <v>20</v>
      </c>
      <c r="F27" s="133">
        <v>5821.5</v>
      </c>
      <c r="G27" s="60"/>
      <c r="H27" s="59"/>
      <c r="I27" s="59"/>
      <c r="J27" s="59"/>
    </row>
    <row r="28" spans="1:10" ht="48">
      <c r="A28" s="103" t="s">
        <v>137</v>
      </c>
      <c r="B28" s="91" t="s">
        <v>7</v>
      </c>
      <c r="C28" s="91" t="s">
        <v>31</v>
      </c>
      <c r="D28" s="115" t="s">
        <v>76</v>
      </c>
      <c r="E28" s="122" t="s">
        <v>136</v>
      </c>
      <c r="F28" s="133">
        <v>180</v>
      </c>
      <c r="G28" s="60"/>
      <c r="H28" s="59"/>
      <c r="I28" s="59"/>
      <c r="J28" s="59"/>
    </row>
    <row r="29" spans="1:10" ht="52.5" customHeight="1">
      <c r="A29" s="103" t="s">
        <v>67</v>
      </c>
      <c r="B29" s="91" t="s">
        <v>7</v>
      </c>
      <c r="C29" s="91" t="s">
        <v>31</v>
      </c>
      <c r="D29" s="115" t="s">
        <v>76</v>
      </c>
      <c r="E29" s="122" t="s">
        <v>66</v>
      </c>
      <c r="F29" s="133">
        <v>1655.8</v>
      </c>
      <c r="G29" s="60"/>
      <c r="H29" s="59"/>
      <c r="I29" s="59"/>
      <c r="J29" s="59"/>
    </row>
    <row r="30" spans="1:10" ht="32.25">
      <c r="A30" s="103" t="s">
        <v>23</v>
      </c>
      <c r="B30" s="91" t="s">
        <v>7</v>
      </c>
      <c r="C30" s="91" t="s">
        <v>31</v>
      </c>
      <c r="D30" s="115" t="s">
        <v>76</v>
      </c>
      <c r="E30" s="122" t="s">
        <v>21</v>
      </c>
      <c r="F30" s="133">
        <v>621.4</v>
      </c>
      <c r="G30" s="60"/>
      <c r="H30" s="59"/>
      <c r="I30" s="59"/>
      <c r="J30" s="59"/>
    </row>
    <row r="31" spans="1:10" ht="18.75">
      <c r="A31" s="103" t="s">
        <v>148</v>
      </c>
      <c r="B31" s="91" t="s">
        <v>7</v>
      </c>
      <c r="C31" s="91" t="s">
        <v>31</v>
      </c>
      <c r="D31" s="115" t="s">
        <v>76</v>
      </c>
      <c r="E31" s="122" t="s">
        <v>22</v>
      </c>
      <c r="F31" s="133">
        <v>602.5</v>
      </c>
      <c r="G31" s="60"/>
      <c r="H31" s="59"/>
      <c r="I31" s="59"/>
      <c r="J31" s="59"/>
    </row>
    <row r="32" spans="1:10" ht="18.75">
      <c r="A32" s="103" t="s">
        <v>128</v>
      </c>
      <c r="B32" s="91" t="s">
        <v>7</v>
      </c>
      <c r="C32" s="91" t="s">
        <v>31</v>
      </c>
      <c r="D32" s="115" t="s">
        <v>76</v>
      </c>
      <c r="E32" s="122" t="s">
        <v>127</v>
      </c>
      <c r="F32" s="133">
        <v>256.1</v>
      </c>
      <c r="G32" s="60"/>
      <c r="H32" s="59"/>
      <c r="I32" s="59"/>
      <c r="J32" s="59"/>
    </row>
    <row r="33" spans="1:10" ht="32.25">
      <c r="A33" s="103" t="s">
        <v>126</v>
      </c>
      <c r="B33" s="91" t="s">
        <v>7</v>
      </c>
      <c r="C33" s="91" t="s">
        <v>31</v>
      </c>
      <c r="D33" s="115" t="s">
        <v>76</v>
      </c>
      <c r="E33" s="122" t="s">
        <v>111</v>
      </c>
      <c r="F33" s="133">
        <v>34</v>
      </c>
      <c r="G33" s="60"/>
      <c r="H33" s="59"/>
      <c r="I33" s="59"/>
      <c r="J33" s="59"/>
    </row>
    <row r="34" spans="1:10" ht="18.75">
      <c r="A34" s="103" t="s">
        <v>80</v>
      </c>
      <c r="B34" s="91" t="s">
        <v>7</v>
      </c>
      <c r="C34" s="91" t="s">
        <v>31</v>
      </c>
      <c r="D34" s="115" t="s">
        <v>76</v>
      </c>
      <c r="E34" s="122" t="s">
        <v>79</v>
      </c>
      <c r="F34" s="133">
        <v>5.4</v>
      </c>
      <c r="G34" s="60"/>
      <c r="H34" s="59"/>
      <c r="I34" s="59"/>
      <c r="J34" s="59"/>
    </row>
    <row r="35" spans="1:10" ht="49.5" customHeight="1">
      <c r="A35" s="104" t="s">
        <v>16</v>
      </c>
      <c r="B35" s="90" t="s">
        <v>7</v>
      </c>
      <c r="C35" s="90" t="s">
        <v>31</v>
      </c>
      <c r="D35" s="114" t="s">
        <v>81</v>
      </c>
      <c r="E35" s="121"/>
      <c r="F35" s="132">
        <f>F36+F38+F37</f>
        <v>640.7</v>
      </c>
      <c r="G35" s="60"/>
      <c r="H35" s="59"/>
      <c r="I35" s="59"/>
      <c r="J35" s="59"/>
    </row>
    <row r="36" spans="1:10" ht="37.5" customHeight="1">
      <c r="A36" s="103" t="s">
        <v>68</v>
      </c>
      <c r="B36" s="91" t="s">
        <v>7</v>
      </c>
      <c r="C36" s="91" t="s">
        <v>31</v>
      </c>
      <c r="D36" s="115" t="s">
        <v>81</v>
      </c>
      <c r="E36" s="122" t="s">
        <v>20</v>
      </c>
      <c r="F36" s="133">
        <v>458.3</v>
      </c>
      <c r="G36" s="60"/>
      <c r="H36" s="59"/>
      <c r="I36" s="59"/>
      <c r="J36" s="59"/>
    </row>
    <row r="37" spans="1:10" ht="48" customHeight="1">
      <c r="A37" s="103" t="s">
        <v>137</v>
      </c>
      <c r="B37" s="91" t="s">
        <v>7</v>
      </c>
      <c r="C37" s="91" t="s">
        <v>31</v>
      </c>
      <c r="D37" s="115" t="s">
        <v>81</v>
      </c>
      <c r="E37" s="122" t="s">
        <v>136</v>
      </c>
      <c r="F37" s="133">
        <v>52.2</v>
      </c>
      <c r="G37" s="60"/>
      <c r="H37" s="59"/>
      <c r="I37" s="59"/>
      <c r="J37" s="59"/>
    </row>
    <row r="38" spans="1:10" ht="51.75" customHeight="1">
      <c r="A38" s="103" t="s">
        <v>67</v>
      </c>
      <c r="B38" s="91" t="s">
        <v>7</v>
      </c>
      <c r="C38" s="91" t="s">
        <v>31</v>
      </c>
      <c r="D38" s="115" t="s">
        <v>81</v>
      </c>
      <c r="E38" s="122" t="s">
        <v>66</v>
      </c>
      <c r="F38" s="133">
        <v>130.2</v>
      </c>
      <c r="G38" s="60"/>
      <c r="H38" s="59"/>
      <c r="I38" s="59"/>
      <c r="J38" s="59"/>
    </row>
    <row r="39" spans="1:10" ht="80.25" customHeight="1">
      <c r="A39" s="101" t="s">
        <v>138</v>
      </c>
      <c r="B39" s="90" t="s">
        <v>7</v>
      </c>
      <c r="C39" s="90" t="s">
        <v>31</v>
      </c>
      <c r="D39" s="114" t="s">
        <v>139</v>
      </c>
      <c r="E39" s="121"/>
      <c r="F39" s="132">
        <f>F40</f>
        <v>6</v>
      </c>
      <c r="G39" s="60"/>
      <c r="H39" s="59"/>
      <c r="I39" s="59"/>
      <c r="J39" s="59"/>
    </row>
    <row r="40" spans="1:10" ht="15.75" customHeight="1">
      <c r="A40" s="103" t="s">
        <v>148</v>
      </c>
      <c r="B40" s="91" t="s">
        <v>7</v>
      </c>
      <c r="C40" s="91" t="s">
        <v>31</v>
      </c>
      <c r="D40" s="115" t="s">
        <v>139</v>
      </c>
      <c r="E40" s="122" t="s">
        <v>22</v>
      </c>
      <c r="F40" s="133">
        <v>6</v>
      </c>
      <c r="G40" s="60"/>
      <c r="H40" s="59"/>
      <c r="I40" s="59"/>
      <c r="J40" s="59"/>
    </row>
    <row r="41" spans="1:10" s="57" customFormat="1" ht="18.75" customHeight="1">
      <c r="A41" s="101" t="s">
        <v>160</v>
      </c>
      <c r="B41" s="90" t="s">
        <v>7</v>
      </c>
      <c r="C41" s="90" t="s">
        <v>156</v>
      </c>
      <c r="D41" s="114"/>
      <c r="E41" s="121"/>
      <c r="F41" s="132">
        <f>F42</f>
        <v>1043.9</v>
      </c>
      <c r="G41" s="62"/>
      <c r="H41" s="63"/>
      <c r="I41" s="63"/>
      <c r="J41" s="63"/>
    </row>
    <row r="42" spans="1:10" s="57" customFormat="1" ht="29.25" customHeight="1">
      <c r="A42" s="101" t="s">
        <v>161</v>
      </c>
      <c r="B42" s="90" t="s">
        <v>7</v>
      </c>
      <c r="C42" s="90" t="s">
        <v>156</v>
      </c>
      <c r="D42" s="114" t="s">
        <v>157</v>
      </c>
      <c r="E42" s="121"/>
      <c r="F42" s="132">
        <f>F43</f>
        <v>1043.9</v>
      </c>
      <c r="G42" s="62"/>
      <c r="H42" s="63"/>
      <c r="I42" s="63"/>
      <c r="J42" s="63"/>
    </row>
    <row r="43" spans="1:10" ht="18.75" customHeight="1">
      <c r="A43" s="103" t="s">
        <v>159</v>
      </c>
      <c r="B43" s="91" t="s">
        <v>7</v>
      </c>
      <c r="C43" s="91" t="s">
        <v>156</v>
      </c>
      <c r="D43" s="115" t="s">
        <v>157</v>
      </c>
      <c r="E43" s="122" t="s">
        <v>158</v>
      </c>
      <c r="F43" s="133">
        <v>1043.9</v>
      </c>
      <c r="G43" s="60"/>
      <c r="H43" s="59"/>
      <c r="I43" s="59"/>
      <c r="J43" s="59"/>
    </row>
    <row r="44" spans="1:10" ht="17.25" customHeight="1">
      <c r="A44" s="101" t="s">
        <v>10</v>
      </c>
      <c r="B44" s="90" t="s">
        <v>7</v>
      </c>
      <c r="C44" s="90" t="s">
        <v>32</v>
      </c>
      <c r="D44" s="115"/>
      <c r="E44" s="122"/>
      <c r="F44" s="132">
        <f>F45+F49</f>
        <v>901.3</v>
      </c>
      <c r="G44" s="60"/>
      <c r="H44" s="59"/>
      <c r="I44" s="59"/>
      <c r="J44" s="59"/>
    </row>
    <row r="45" spans="1:10" s="73" customFormat="1" ht="48">
      <c r="A45" s="101" t="s">
        <v>115</v>
      </c>
      <c r="B45" s="90" t="s">
        <v>7</v>
      </c>
      <c r="C45" s="90" t="s">
        <v>32</v>
      </c>
      <c r="D45" s="114" t="s">
        <v>112</v>
      </c>
      <c r="E45" s="121"/>
      <c r="F45" s="132">
        <f>F46</f>
        <v>42.6</v>
      </c>
      <c r="G45" s="72"/>
      <c r="H45" s="56"/>
      <c r="I45" s="56"/>
      <c r="J45" s="56"/>
    </row>
    <row r="46" spans="1:10" s="73" customFormat="1" ht="48">
      <c r="A46" s="101" t="s">
        <v>116</v>
      </c>
      <c r="B46" s="90" t="s">
        <v>7</v>
      </c>
      <c r="C46" s="90" t="s">
        <v>32</v>
      </c>
      <c r="D46" s="114" t="s">
        <v>125</v>
      </c>
      <c r="E46" s="121"/>
      <c r="F46" s="132">
        <f>F47+F48</f>
        <v>42.6</v>
      </c>
      <c r="G46" s="72"/>
      <c r="H46" s="56"/>
      <c r="I46" s="56"/>
      <c r="J46" s="56"/>
    </row>
    <row r="47" spans="1:10" s="73" customFormat="1" ht="18.75">
      <c r="A47" s="103" t="s">
        <v>117</v>
      </c>
      <c r="B47" s="91" t="s">
        <v>7</v>
      </c>
      <c r="C47" s="91" t="s">
        <v>32</v>
      </c>
      <c r="D47" s="115" t="s">
        <v>125</v>
      </c>
      <c r="E47" s="122" t="s">
        <v>113</v>
      </c>
      <c r="F47" s="133">
        <v>32.7</v>
      </c>
      <c r="G47" s="72"/>
      <c r="H47" s="56"/>
      <c r="I47" s="56"/>
      <c r="J47" s="56"/>
    </row>
    <row r="48" spans="1:10" s="73" customFormat="1" ht="48">
      <c r="A48" s="103" t="s">
        <v>118</v>
      </c>
      <c r="B48" s="91" t="s">
        <v>7</v>
      </c>
      <c r="C48" s="91" t="s">
        <v>32</v>
      </c>
      <c r="D48" s="115" t="s">
        <v>125</v>
      </c>
      <c r="E48" s="122" t="s">
        <v>114</v>
      </c>
      <c r="F48" s="133">
        <v>9.9</v>
      </c>
      <c r="G48" s="72"/>
      <c r="H48" s="56"/>
      <c r="I48" s="56"/>
      <c r="J48" s="56"/>
    </row>
    <row r="49" spans="1:10" s="73" customFormat="1" ht="18.75">
      <c r="A49" s="101" t="s">
        <v>43</v>
      </c>
      <c r="B49" s="90" t="s">
        <v>7</v>
      </c>
      <c r="C49" s="90" t="s">
        <v>32</v>
      </c>
      <c r="D49" s="114" t="s">
        <v>75</v>
      </c>
      <c r="E49" s="121"/>
      <c r="F49" s="132">
        <f>F52+F54+F58+F51+F61+F63+F65</f>
        <v>858.7</v>
      </c>
      <c r="G49" s="72"/>
      <c r="H49" s="56"/>
      <c r="I49" s="56"/>
      <c r="J49" s="56"/>
    </row>
    <row r="50" spans="1:10" s="73" customFormat="1" ht="32.25">
      <c r="A50" s="101" t="s">
        <v>120</v>
      </c>
      <c r="B50" s="90" t="s">
        <v>7</v>
      </c>
      <c r="C50" s="90" t="s">
        <v>32</v>
      </c>
      <c r="D50" s="114" t="s">
        <v>119</v>
      </c>
      <c r="E50" s="121"/>
      <c r="F50" s="132">
        <f>F51</f>
        <v>7</v>
      </c>
      <c r="G50" s="72"/>
      <c r="H50" s="56"/>
      <c r="I50" s="56"/>
      <c r="J50" s="56"/>
    </row>
    <row r="51" spans="1:10" s="73" customFormat="1" ht="18.75">
      <c r="A51" s="103" t="s">
        <v>162</v>
      </c>
      <c r="B51" s="91" t="s">
        <v>7</v>
      </c>
      <c r="C51" s="91" t="s">
        <v>32</v>
      </c>
      <c r="D51" s="115" t="s">
        <v>119</v>
      </c>
      <c r="E51" s="122" t="s">
        <v>163</v>
      </c>
      <c r="F51" s="133">
        <v>7</v>
      </c>
      <c r="G51" s="72"/>
      <c r="H51" s="56"/>
      <c r="I51" s="56"/>
      <c r="J51" s="56"/>
    </row>
    <row r="52" spans="1:10" ht="48">
      <c r="A52" s="105" t="s">
        <v>61</v>
      </c>
      <c r="B52" s="91" t="s">
        <v>7</v>
      </c>
      <c r="C52" s="92" t="s">
        <v>32</v>
      </c>
      <c r="D52" s="116" t="s">
        <v>82</v>
      </c>
      <c r="E52" s="122"/>
      <c r="F52" s="132">
        <f>F53</f>
        <v>166.3</v>
      </c>
      <c r="G52" s="60"/>
      <c r="H52" s="59"/>
      <c r="I52" s="59"/>
      <c r="J52" s="59"/>
    </row>
    <row r="53" spans="1:10" ht="18.75">
      <c r="A53" s="103" t="s">
        <v>148</v>
      </c>
      <c r="B53" s="91" t="s">
        <v>7</v>
      </c>
      <c r="C53" s="93" t="s">
        <v>32</v>
      </c>
      <c r="D53" s="117" t="s">
        <v>82</v>
      </c>
      <c r="E53" s="122" t="s">
        <v>22</v>
      </c>
      <c r="F53" s="133">
        <v>166.3</v>
      </c>
      <c r="G53" s="60"/>
      <c r="H53" s="59"/>
      <c r="I53" s="59"/>
      <c r="J53" s="59"/>
    </row>
    <row r="54" spans="1:10" ht="32.25">
      <c r="A54" s="101" t="s">
        <v>69</v>
      </c>
      <c r="B54" s="96" t="s">
        <v>7</v>
      </c>
      <c r="C54" s="92" t="s">
        <v>32</v>
      </c>
      <c r="D54" s="116" t="s">
        <v>83</v>
      </c>
      <c r="E54" s="121"/>
      <c r="F54" s="132">
        <f>F55+F56+F57</f>
        <v>152.3</v>
      </c>
      <c r="G54" s="60"/>
      <c r="H54" s="59"/>
      <c r="I54" s="59"/>
      <c r="J54" s="59"/>
    </row>
    <row r="55" spans="1:10" ht="20.25" customHeight="1">
      <c r="A55" s="103" t="s">
        <v>128</v>
      </c>
      <c r="B55" s="97" t="s">
        <v>7</v>
      </c>
      <c r="C55" s="93" t="s">
        <v>32</v>
      </c>
      <c r="D55" s="117" t="s">
        <v>83</v>
      </c>
      <c r="E55" s="122" t="s">
        <v>127</v>
      </c>
      <c r="F55" s="133">
        <v>116</v>
      </c>
      <c r="G55" s="60"/>
      <c r="H55" s="59"/>
      <c r="I55" s="59"/>
      <c r="J55" s="59"/>
    </row>
    <row r="56" spans="1:10" ht="49.5" customHeight="1">
      <c r="A56" s="103" t="s">
        <v>141</v>
      </c>
      <c r="B56" s="97" t="s">
        <v>7</v>
      </c>
      <c r="C56" s="93" t="s">
        <v>32</v>
      </c>
      <c r="D56" s="117" t="s">
        <v>83</v>
      </c>
      <c r="E56" s="122" t="s">
        <v>140</v>
      </c>
      <c r="F56" s="133">
        <v>25.3</v>
      </c>
      <c r="G56" s="60"/>
      <c r="H56" s="59"/>
      <c r="I56" s="59"/>
      <c r="J56" s="59"/>
    </row>
    <row r="57" spans="1:10" ht="19.5" customHeight="1">
      <c r="A57" s="103" t="s">
        <v>73</v>
      </c>
      <c r="B57" s="97" t="s">
        <v>7</v>
      </c>
      <c r="C57" s="93" t="s">
        <v>32</v>
      </c>
      <c r="D57" s="117" t="s">
        <v>83</v>
      </c>
      <c r="E57" s="122" t="s">
        <v>60</v>
      </c>
      <c r="F57" s="133">
        <v>11</v>
      </c>
      <c r="G57" s="60"/>
      <c r="H57" s="59"/>
      <c r="I57" s="59"/>
      <c r="J57" s="59"/>
    </row>
    <row r="58" spans="1:10" ht="32.25" customHeight="1">
      <c r="A58" s="101" t="s">
        <v>108</v>
      </c>
      <c r="B58" s="96" t="s">
        <v>7</v>
      </c>
      <c r="C58" s="92" t="s">
        <v>32</v>
      </c>
      <c r="D58" s="139" t="s">
        <v>107</v>
      </c>
      <c r="E58" s="121"/>
      <c r="F58" s="132">
        <f>F59+F60</f>
        <v>433</v>
      </c>
      <c r="G58" s="60"/>
      <c r="H58" s="59"/>
      <c r="I58" s="59"/>
      <c r="J58" s="59"/>
    </row>
    <row r="59" spans="1:10" ht="34.5" customHeight="1">
      <c r="A59" s="103" t="s">
        <v>148</v>
      </c>
      <c r="B59" s="97" t="s">
        <v>7</v>
      </c>
      <c r="C59" s="93" t="s">
        <v>32</v>
      </c>
      <c r="D59" s="138" t="s">
        <v>107</v>
      </c>
      <c r="E59" s="122" t="s">
        <v>22</v>
      </c>
      <c r="F59" s="133">
        <v>46.1</v>
      </c>
      <c r="G59" s="60"/>
      <c r="H59" s="59"/>
      <c r="I59" s="59"/>
      <c r="J59" s="59"/>
    </row>
    <row r="60" spans="1:10" ht="24" customHeight="1">
      <c r="A60" s="103" t="s">
        <v>128</v>
      </c>
      <c r="B60" s="97" t="s">
        <v>7</v>
      </c>
      <c r="C60" s="93" t="s">
        <v>32</v>
      </c>
      <c r="D60" s="138" t="s">
        <v>107</v>
      </c>
      <c r="E60" s="122" t="s">
        <v>127</v>
      </c>
      <c r="F60" s="133">
        <v>386.9</v>
      </c>
      <c r="G60" s="60"/>
      <c r="H60" s="59"/>
      <c r="I60" s="59"/>
      <c r="J60" s="59"/>
    </row>
    <row r="61" spans="1:10" ht="88.5" customHeight="1">
      <c r="A61" s="106" t="s">
        <v>44</v>
      </c>
      <c r="B61" s="98" t="s">
        <v>7</v>
      </c>
      <c r="C61" s="92" t="s">
        <v>32</v>
      </c>
      <c r="D61" s="118" t="s">
        <v>84</v>
      </c>
      <c r="E61" s="121"/>
      <c r="F61" s="132">
        <f>F62</f>
        <v>19.1</v>
      </c>
      <c r="G61" s="60"/>
      <c r="H61" s="59"/>
      <c r="I61" s="59"/>
      <c r="J61" s="59"/>
    </row>
    <row r="62" spans="1:10" ht="18.75">
      <c r="A62" s="107" t="s">
        <v>6</v>
      </c>
      <c r="B62" s="94" t="s">
        <v>7</v>
      </c>
      <c r="C62" s="94" t="s">
        <v>32</v>
      </c>
      <c r="D62" s="119" t="s">
        <v>84</v>
      </c>
      <c r="E62" s="122" t="s">
        <v>24</v>
      </c>
      <c r="F62" s="133">
        <v>19.1</v>
      </c>
      <c r="G62" s="60"/>
      <c r="H62" s="59"/>
      <c r="I62" s="59"/>
      <c r="J62" s="59"/>
    </row>
    <row r="63" spans="1:10" ht="78.75">
      <c r="A63" s="106" t="s">
        <v>25</v>
      </c>
      <c r="B63" s="92" t="s">
        <v>7</v>
      </c>
      <c r="C63" s="92" t="s">
        <v>32</v>
      </c>
      <c r="D63" s="120" t="s">
        <v>85</v>
      </c>
      <c r="E63" s="121"/>
      <c r="F63" s="132">
        <f>F64</f>
        <v>43.5</v>
      </c>
      <c r="G63" s="60"/>
      <c r="H63" s="59"/>
      <c r="I63" s="59"/>
      <c r="J63" s="59"/>
    </row>
    <row r="64" spans="1:10" ht="24" customHeight="1">
      <c r="A64" s="107" t="s">
        <v>6</v>
      </c>
      <c r="B64" s="94" t="s">
        <v>7</v>
      </c>
      <c r="C64" s="94" t="s">
        <v>32</v>
      </c>
      <c r="D64" s="119" t="s">
        <v>85</v>
      </c>
      <c r="E64" s="122" t="s">
        <v>24</v>
      </c>
      <c r="F64" s="133">
        <v>43.5</v>
      </c>
      <c r="G64" s="60"/>
      <c r="H64" s="59"/>
      <c r="I64" s="59"/>
      <c r="J64" s="59"/>
    </row>
    <row r="65" spans="1:10" ht="126">
      <c r="A65" s="106" t="s">
        <v>105</v>
      </c>
      <c r="B65" s="92" t="s">
        <v>7</v>
      </c>
      <c r="C65" s="92" t="s">
        <v>32</v>
      </c>
      <c r="D65" s="120" t="s">
        <v>99</v>
      </c>
      <c r="E65" s="121"/>
      <c r="F65" s="132">
        <f>F66</f>
        <v>37.5</v>
      </c>
      <c r="G65" s="60"/>
      <c r="H65" s="59"/>
      <c r="I65" s="59"/>
      <c r="J65" s="59"/>
    </row>
    <row r="66" spans="1:10" s="73" customFormat="1" ht="18.75">
      <c r="A66" s="135" t="s">
        <v>6</v>
      </c>
      <c r="B66" s="93" t="s">
        <v>7</v>
      </c>
      <c r="C66" s="93" t="s">
        <v>32</v>
      </c>
      <c r="D66" s="124" t="s">
        <v>99</v>
      </c>
      <c r="E66" s="122" t="s">
        <v>24</v>
      </c>
      <c r="F66" s="133">
        <v>37.5</v>
      </c>
      <c r="G66" s="72"/>
      <c r="H66" s="56"/>
      <c r="I66" s="56"/>
      <c r="J66" s="56"/>
    </row>
    <row r="67" spans="1:10" ht="32.25">
      <c r="A67" s="102" t="s">
        <v>4</v>
      </c>
      <c r="B67" s="90" t="s">
        <v>7</v>
      </c>
      <c r="C67" s="90" t="s">
        <v>33</v>
      </c>
      <c r="D67" s="121"/>
      <c r="E67" s="121"/>
      <c r="F67" s="132">
        <f>F68</f>
        <v>291.8</v>
      </c>
      <c r="G67" s="60"/>
      <c r="H67" s="59"/>
      <c r="I67" s="59"/>
      <c r="J67" s="59"/>
    </row>
    <row r="68" spans="1:10" ht="45" customHeight="1">
      <c r="A68" s="101" t="s">
        <v>130</v>
      </c>
      <c r="B68" s="90" t="s">
        <v>7</v>
      </c>
      <c r="C68" s="90" t="s">
        <v>129</v>
      </c>
      <c r="D68" s="122"/>
      <c r="E68" s="122"/>
      <c r="F68" s="132">
        <f>F69</f>
        <v>291.8</v>
      </c>
      <c r="G68" s="60"/>
      <c r="H68" s="59"/>
      <c r="I68" s="59"/>
      <c r="J68" s="59"/>
    </row>
    <row r="69" spans="1:10" ht="51" customHeight="1">
      <c r="A69" s="101" t="s">
        <v>131</v>
      </c>
      <c r="B69" s="90" t="s">
        <v>7</v>
      </c>
      <c r="C69" s="90" t="s">
        <v>129</v>
      </c>
      <c r="D69" s="123" t="s">
        <v>86</v>
      </c>
      <c r="E69" s="121"/>
      <c r="F69" s="132">
        <f>F70</f>
        <v>291.8</v>
      </c>
      <c r="G69" s="62"/>
      <c r="H69" s="59"/>
      <c r="I69" s="59"/>
      <c r="J69" s="59"/>
    </row>
    <row r="70" spans="1:10" ht="32.25">
      <c r="A70" s="142" t="s">
        <v>51</v>
      </c>
      <c r="B70" s="143" t="s">
        <v>7</v>
      </c>
      <c r="C70" s="143" t="s">
        <v>129</v>
      </c>
      <c r="D70" s="144" t="s">
        <v>87</v>
      </c>
      <c r="E70" s="137"/>
      <c r="F70" s="158">
        <f>F71</f>
        <v>291.8</v>
      </c>
      <c r="G70" s="60"/>
      <c r="H70" s="59"/>
      <c r="I70" s="59"/>
      <c r="J70" s="59"/>
    </row>
    <row r="71" spans="1:10" ht="18.75">
      <c r="A71" s="145" t="s">
        <v>148</v>
      </c>
      <c r="B71" s="146" t="s">
        <v>7</v>
      </c>
      <c r="C71" s="146" t="s">
        <v>129</v>
      </c>
      <c r="D71" s="147" t="s">
        <v>87</v>
      </c>
      <c r="E71" s="148" t="s">
        <v>22</v>
      </c>
      <c r="F71" s="149">
        <v>291.8</v>
      </c>
      <c r="G71" s="60"/>
      <c r="H71" s="59"/>
      <c r="I71" s="59"/>
      <c r="J71" s="59"/>
    </row>
    <row r="72" spans="1:10" ht="18.75">
      <c r="A72" s="101" t="s">
        <v>168</v>
      </c>
      <c r="B72" s="90" t="s">
        <v>7</v>
      </c>
      <c r="C72" s="90" t="s">
        <v>164</v>
      </c>
      <c r="D72" s="151"/>
      <c r="E72" s="122"/>
      <c r="F72" s="132">
        <f>F73</f>
        <v>2999.6</v>
      </c>
      <c r="G72" s="60"/>
      <c r="H72" s="59"/>
      <c r="I72" s="59"/>
      <c r="J72" s="59"/>
    </row>
    <row r="73" spans="1:10" ht="18.75">
      <c r="A73" s="101" t="s">
        <v>169</v>
      </c>
      <c r="B73" s="90" t="s">
        <v>7</v>
      </c>
      <c r="C73" s="90" t="s">
        <v>165</v>
      </c>
      <c r="D73" s="151"/>
      <c r="E73" s="122"/>
      <c r="F73" s="132">
        <f>F74</f>
        <v>2999.6</v>
      </c>
      <c r="G73" s="60"/>
      <c r="H73" s="59"/>
      <c r="I73" s="59"/>
      <c r="J73" s="59"/>
    </row>
    <row r="74" spans="1:10" ht="63.75">
      <c r="A74" s="101" t="s">
        <v>170</v>
      </c>
      <c r="B74" s="90" t="s">
        <v>7</v>
      </c>
      <c r="C74" s="90" t="s">
        <v>165</v>
      </c>
      <c r="D74" s="151" t="s">
        <v>166</v>
      </c>
      <c r="E74" s="122"/>
      <c r="F74" s="132">
        <f>F75+F77</f>
        <v>2999.6</v>
      </c>
      <c r="G74" s="60"/>
      <c r="H74" s="59"/>
      <c r="I74" s="59"/>
      <c r="J74" s="59"/>
    </row>
    <row r="75" spans="1:10" ht="63.75">
      <c r="A75" s="101" t="s">
        <v>171</v>
      </c>
      <c r="B75" s="90" t="s">
        <v>7</v>
      </c>
      <c r="C75" s="90" t="s">
        <v>165</v>
      </c>
      <c r="D75" s="151" t="s">
        <v>167</v>
      </c>
      <c r="E75" s="122"/>
      <c r="F75" s="132">
        <f>F76</f>
        <v>50.8</v>
      </c>
      <c r="G75" s="60"/>
      <c r="H75" s="59"/>
      <c r="I75" s="59"/>
      <c r="J75" s="59"/>
    </row>
    <row r="76" spans="1:10" ht="18.75">
      <c r="A76" s="103" t="s">
        <v>148</v>
      </c>
      <c r="B76" s="91" t="s">
        <v>7</v>
      </c>
      <c r="C76" s="91" t="s">
        <v>165</v>
      </c>
      <c r="D76" s="150" t="s">
        <v>167</v>
      </c>
      <c r="E76" s="122" t="s">
        <v>22</v>
      </c>
      <c r="F76" s="133">
        <v>50.8</v>
      </c>
      <c r="G76" s="60"/>
      <c r="H76" s="59"/>
      <c r="I76" s="59"/>
      <c r="J76" s="59"/>
    </row>
    <row r="77" spans="1:10" s="57" customFormat="1" ht="32.25">
      <c r="A77" s="101" t="s">
        <v>173</v>
      </c>
      <c r="B77" s="90" t="s">
        <v>7</v>
      </c>
      <c r="C77" s="90" t="s">
        <v>165</v>
      </c>
      <c r="D77" s="151" t="s">
        <v>172</v>
      </c>
      <c r="E77" s="121"/>
      <c r="F77" s="132">
        <f>F78</f>
        <v>2948.8</v>
      </c>
      <c r="G77" s="62"/>
      <c r="H77" s="63"/>
      <c r="I77" s="63"/>
      <c r="J77" s="63"/>
    </row>
    <row r="78" spans="1:10" s="73" customFormat="1" ht="18.75">
      <c r="A78" s="103" t="s">
        <v>148</v>
      </c>
      <c r="B78" s="91" t="s">
        <v>7</v>
      </c>
      <c r="C78" s="91" t="s">
        <v>165</v>
      </c>
      <c r="D78" s="150" t="s">
        <v>172</v>
      </c>
      <c r="E78" s="122" t="s">
        <v>22</v>
      </c>
      <c r="F78" s="133">
        <v>2948.8</v>
      </c>
      <c r="G78" s="72"/>
      <c r="H78" s="56"/>
      <c r="I78" s="56"/>
      <c r="J78" s="56"/>
    </row>
    <row r="79" spans="1:10" ht="18.75">
      <c r="A79" s="101" t="s">
        <v>53</v>
      </c>
      <c r="B79" s="90" t="s">
        <v>7</v>
      </c>
      <c r="C79" s="90" t="s">
        <v>55</v>
      </c>
      <c r="D79" s="121"/>
      <c r="E79" s="121"/>
      <c r="F79" s="132">
        <f>F80+F84</f>
        <v>10726.7</v>
      </c>
      <c r="G79" s="60"/>
      <c r="H79" s="59"/>
      <c r="I79" s="59"/>
      <c r="J79" s="59"/>
    </row>
    <row r="80" spans="1:10" ht="18.75">
      <c r="A80" s="101" t="s">
        <v>54</v>
      </c>
      <c r="B80" s="90" t="s">
        <v>7</v>
      </c>
      <c r="C80" s="90" t="s">
        <v>56</v>
      </c>
      <c r="D80" s="121"/>
      <c r="E80" s="121"/>
      <c r="F80" s="132">
        <f>F81</f>
        <v>1093.3</v>
      </c>
      <c r="G80" s="60"/>
      <c r="H80" s="59"/>
      <c r="I80" s="59"/>
      <c r="J80" s="59"/>
    </row>
    <row r="81" spans="1:10" ht="18.75">
      <c r="A81" s="101" t="s">
        <v>43</v>
      </c>
      <c r="B81" s="90" t="s">
        <v>7</v>
      </c>
      <c r="C81" s="90" t="s">
        <v>56</v>
      </c>
      <c r="D81" s="114" t="s">
        <v>75</v>
      </c>
      <c r="E81" s="121"/>
      <c r="F81" s="132">
        <f>F82</f>
        <v>1093.3</v>
      </c>
      <c r="G81" s="60"/>
      <c r="H81" s="59"/>
      <c r="I81" s="59"/>
      <c r="J81" s="59"/>
    </row>
    <row r="82" spans="1:10" ht="32.25">
      <c r="A82" s="101" t="s">
        <v>108</v>
      </c>
      <c r="B82" s="90" t="s">
        <v>7</v>
      </c>
      <c r="C82" s="90" t="s">
        <v>56</v>
      </c>
      <c r="D82" s="121" t="s">
        <v>107</v>
      </c>
      <c r="E82" s="121"/>
      <c r="F82" s="132">
        <f>F83</f>
        <v>1093.3</v>
      </c>
      <c r="G82" s="60"/>
      <c r="H82" s="59"/>
      <c r="I82" s="59"/>
      <c r="J82" s="59"/>
    </row>
    <row r="83" spans="1:10" ht="18.75">
      <c r="A83" s="103" t="s">
        <v>148</v>
      </c>
      <c r="B83" s="91" t="s">
        <v>7</v>
      </c>
      <c r="C83" s="91" t="s">
        <v>56</v>
      </c>
      <c r="D83" s="122" t="s">
        <v>107</v>
      </c>
      <c r="E83" s="122" t="s">
        <v>22</v>
      </c>
      <c r="F83" s="133">
        <v>1093.3</v>
      </c>
      <c r="G83" s="60"/>
      <c r="H83" s="59"/>
      <c r="I83" s="59"/>
      <c r="J83" s="59"/>
    </row>
    <row r="84" spans="1:10" ht="18.75">
      <c r="A84" s="101" t="s">
        <v>57</v>
      </c>
      <c r="B84" s="90" t="s">
        <v>7</v>
      </c>
      <c r="C84" s="90" t="s">
        <v>58</v>
      </c>
      <c r="D84" s="121"/>
      <c r="E84" s="121"/>
      <c r="F84" s="132">
        <f>F85+F89+F94</f>
        <v>9633.4</v>
      </c>
      <c r="G84" s="60"/>
      <c r="H84" s="59"/>
      <c r="I84" s="59"/>
      <c r="J84" s="59"/>
    </row>
    <row r="85" spans="1:10" ht="48">
      <c r="A85" s="101" t="s">
        <v>115</v>
      </c>
      <c r="B85" s="90" t="s">
        <v>7</v>
      </c>
      <c r="C85" s="90" t="s">
        <v>58</v>
      </c>
      <c r="D85" s="121" t="s">
        <v>112</v>
      </c>
      <c r="E85" s="121"/>
      <c r="F85" s="132">
        <f>F86</f>
        <v>215.7</v>
      </c>
      <c r="G85" s="60"/>
      <c r="H85" s="59"/>
      <c r="I85" s="59"/>
      <c r="J85" s="59"/>
    </row>
    <row r="86" spans="1:10" ht="32.25">
      <c r="A86" s="101" t="s">
        <v>142</v>
      </c>
      <c r="B86" s="90" t="s">
        <v>7</v>
      </c>
      <c r="C86" s="90" t="s">
        <v>58</v>
      </c>
      <c r="D86" s="121" t="s">
        <v>143</v>
      </c>
      <c r="E86" s="121"/>
      <c r="F86" s="132">
        <f>F87+F88</f>
        <v>215.7</v>
      </c>
      <c r="G86" s="60"/>
      <c r="H86" s="59"/>
      <c r="I86" s="59"/>
      <c r="J86" s="59"/>
    </row>
    <row r="87" spans="1:10" ht="18.75">
      <c r="A87" s="103" t="s">
        <v>117</v>
      </c>
      <c r="B87" s="91" t="s">
        <v>7</v>
      </c>
      <c r="C87" s="91" t="s">
        <v>58</v>
      </c>
      <c r="D87" s="122" t="s">
        <v>143</v>
      </c>
      <c r="E87" s="122" t="s">
        <v>113</v>
      </c>
      <c r="F87" s="133">
        <v>165.8</v>
      </c>
      <c r="G87" s="60"/>
      <c r="H87" s="59"/>
      <c r="I87" s="59"/>
      <c r="J87" s="59"/>
    </row>
    <row r="88" spans="1:10" ht="48">
      <c r="A88" s="103" t="s">
        <v>118</v>
      </c>
      <c r="B88" s="91" t="s">
        <v>7</v>
      </c>
      <c r="C88" s="91" t="s">
        <v>58</v>
      </c>
      <c r="D88" s="122" t="s">
        <v>143</v>
      </c>
      <c r="E88" s="122" t="s">
        <v>114</v>
      </c>
      <c r="F88" s="133">
        <v>49.9</v>
      </c>
      <c r="G88" s="60"/>
      <c r="H88" s="59"/>
      <c r="I88" s="59"/>
      <c r="J88" s="59"/>
    </row>
    <row r="89" spans="1:10" ht="63.75">
      <c r="A89" s="101" t="s">
        <v>170</v>
      </c>
      <c r="B89" s="90" t="s">
        <v>7</v>
      </c>
      <c r="C89" s="90" t="s">
        <v>58</v>
      </c>
      <c r="D89" s="121" t="s">
        <v>166</v>
      </c>
      <c r="E89" s="122"/>
      <c r="F89" s="132">
        <f>F90+F92</f>
        <v>2146.7</v>
      </c>
      <c r="G89" s="60"/>
      <c r="H89" s="59"/>
      <c r="I89" s="59"/>
      <c r="J89" s="59"/>
    </row>
    <row r="90" spans="1:10" ht="48">
      <c r="A90" s="101" t="s">
        <v>175</v>
      </c>
      <c r="B90" s="90" t="s">
        <v>7</v>
      </c>
      <c r="C90" s="90" t="s">
        <v>58</v>
      </c>
      <c r="D90" s="121" t="s">
        <v>174</v>
      </c>
      <c r="E90" s="122"/>
      <c r="F90" s="132">
        <f>F91</f>
        <v>30</v>
      </c>
      <c r="G90" s="60"/>
      <c r="H90" s="59"/>
      <c r="I90" s="59"/>
      <c r="J90" s="59"/>
    </row>
    <row r="91" spans="1:10" ht="18.75">
      <c r="A91" s="103" t="s">
        <v>148</v>
      </c>
      <c r="B91" s="91" t="s">
        <v>7</v>
      </c>
      <c r="C91" s="91" t="s">
        <v>58</v>
      </c>
      <c r="D91" s="122" t="s">
        <v>174</v>
      </c>
      <c r="E91" s="122" t="s">
        <v>22</v>
      </c>
      <c r="F91" s="133">
        <v>30</v>
      </c>
      <c r="G91" s="60"/>
      <c r="H91" s="59"/>
      <c r="I91" s="59"/>
      <c r="J91" s="59"/>
    </row>
    <row r="92" spans="1:10" s="57" customFormat="1" ht="32.25">
      <c r="A92" s="101" t="s">
        <v>173</v>
      </c>
      <c r="B92" s="90" t="s">
        <v>7</v>
      </c>
      <c r="C92" s="90" t="s">
        <v>58</v>
      </c>
      <c r="D92" s="151" t="s">
        <v>172</v>
      </c>
      <c r="E92" s="121"/>
      <c r="F92" s="132">
        <f>F93</f>
        <v>2116.7</v>
      </c>
      <c r="G92" s="62"/>
      <c r="H92" s="63"/>
      <c r="I92" s="63"/>
      <c r="J92" s="63"/>
    </row>
    <row r="93" spans="1:10" ht="18.75">
      <c r="A93" s="103" t="s">
        <v>148</v>
      </c>
      <c r="B93" s="91" t="s">
        <v>7</v>
      </c>
      <c r="C93" s="91" t="s">
        <v>58</v>
      </c>
      <c r="D93" s="150" t="s">
        <v>172</v>
      </c>
      <c r="E93" s="122" t="s">
        <v>22</v>
      </c>
      <c r="F93" s="133">
        <v>2116.7</v>
      </c>
      <c r="G93" s="60"/>
      <c r="H93" s="59"/>
      <c r="I93" s="59"/>
      <c r="J93" s="59"/>
    </row>
    <row r="94" spans="1:10" ht="18.75">
      <c r="A94" s="101" t="s">
        <v>43</v>
      </c>
      <c r="B94" s="90" t="s">
        <v>7</v>
      </c>
      <c r="C94" s="90" t="s">
        <v>58</v>
      </c>
      <c r="D94" s="114" t="s">
        <v>75</v>
      </c>
      <c r="E94" s="121"/>
      <c r="F94" s="132">
        <f>F95+F97+F100+F102+F105+F107</f>
        <v>7271</v>
      </c>
      <c r="G94" s="60"/>
      <c r="H94" s="59"/>
      <c r="I94" s="59"/>
      <c r="J94" s="59"/>
    </row>
    <row r="95" spans="1:10" ht="18.75">
      <c r="A95" s="101" t="s">
        <v>52</v>
      </c>
      <c r="B95" s="90" t="s">
        <v>7</v>
      </c>
      <c r="C95" s="90" t="s">
        <v>58</v>
      </c>
      <c r="D95" s="121" t="s">
        <v>88</v>
      </c>
      <c r="E95" s="121"/>
      <c r="F95" s="132">
        <f>F96</f>
        <v>2390.5</v>
      </c>
      <c r="G95" s="60"/>
      <c r="H95" s="59"/>
      <c r="I95" s="59"/>
      <c r="J95" s="59"/>
    </row>
    <row r="96" spans="1:10" ht="18.75">
      <c r="A96" s="103" t="s">
        <v>148</v>
      </c>
      <c r="B96" s="91" t="s">
        <v>7</v>
      </c>
      <c r="C96" s="91" t="s">
        <v>58</v>
      </c>
      <c r="D96" s="122" t="s">
        <v>88</v>
      </c>
      <c r="E96" s="122" t="s">
        <v>22</v>
      </c>
      <c r="F96" s="133">
        <v>2390.5</v>
      </c>
      <c r="G96" s="60"/>
      <c r="H96" s="59"/>
      <c r="I96" s="59"/>
      <c r="J96" s="59"/>
    </row>
    <row r="97" spans="1:10" ht="18.75">
      <c r="A97" s="101" t="s">
        <v>59</v>
      </c>
      <c r="B97" s="90" t="s">
        <v>7</v>
      </c>
      <c r="C97" s="90" t="s">
        <v>58</v>
      </c>
      <c r="D97" s="121" t="s">
        <v>89</v>
      </c>
      <c r="E97" s="121"/>
      <c r="F97" s="132">
        <f>F98+F99</f>
        <v>2082.5</v>
      </c>
      <c r="G97" s="60"/>
      <c r="H97" s="59"/>
      <c r="I97" s="59"/>
      <c r="J97" s="59"/>
    </row>
    <row r="98" spans="1:10" ht="18.75">
      <c r="A98" s="103" t="s">
        <v>148</v>
      </c>
      <c r="B98" s="91" t="s">
        <v>7</v>
      </c>
      <c r="C98" s="91" t="s">
        <v>58</v>
      </c>
      <c r="D98" s="122" t="s">
        <v>89</v>
      </c>
      <c r="E98" s="122" t="s">
        <v>22</v>
      </c>
      <c r="F98" s="133">
        <v>744.7</v>
      </c>
      <c r="G98" s="60"/>
      <c r="H98" s="59"/>
      <c r="I98" s="59"/>
      <c r="J98" s="59"/>
    </row>
    <row r="99" spans="1:10" ht="18.75">
      <c r="A99" s="103" t="s">
        <v>128</v>
      </c>
      <c r="B99" s="91" t="s">
        <v>7</v>
      </c>
      <c r="C99" s="91" t="s">
        <v>58</v>
      </c>
      <c r="D99" s="122" t="s">
        <v>89</v>
      </c>
      <c r="E99" s="122" t="s">
        <v>127</v>
      </c>
      <c r="F99" s="133">
        <v>1337.8</v>
      </c>
      <c r="G99" s="60"/>
      <c r="H99" s="59"/>
      <c r="I99" s="59"/>
      <c r="J99" s="59"/>
    </row>
    <row r="100" spans="1:10" ht="18.75">
      <c r="A100" s="101" t="s">
        <v>145</v>
      </c>
      <c r="B100" s="90" t="s">
        <v>7</v>
      </c>
      <c r="C100" s="90" t="s">
        <v>58</v>
      </c>
      <c r="D100" s="121" t="s">
        <v>144</v>
      </c>
      <c r="E100" s="121"/>
      <c r="F100" s="132">
        <f>F101</f>
        <v>40.8</v>
      </c>
      <c r="G100" s="60"/>
      <c r="H100" s="59"/>
      <c r="I100" s="59"/>
      <c r="J100" s="59"/>
    </row>
    <row r="101" spans="1:10" ht="32.25">
      <c r="A101" s="103" t="s">
        <v>49</v>
      </c>
      <c r="B101" s="91" t="s">
        <v>7</v>
      </c>
      <c r="C101" s="91" t="s">
        <v>58</v>
      </c>
      <c r="D101" s="122" t="s">
        <v>144</v>
      </c>
      <c r="E101" s="122" t="s">
        <v>22</v>
      </c>
      <c r="F101" s="133">
        <v>40.8</v>
      </c>
      <c r="G101" s="60"/>
      <c r="H101" s="59"/>
      <c r="I101" s="59"/>
      <c r="J101" s="59"/>
    </row>
    <row r="102" spans="1:10" ht="24" customHeight="1">
      <c r="A102" s="101" t="s">
        <v>98</v>
      </c>
      <c r="B102" s="90" t="s">
        <v>7</v>
      </c>
      <c r="C102" s="90" t="s">
        <v>58</v>
      </c>
      <c r="D102" s="121" t="s">
        <v>97</v>
      </c>
      <c r="E102" s="121"/>
      <c r="F102" s="132">
        <f>F104+F103</f>
        <v>1404.1</v>
      </c>
      <c r="G102" s="60"/>
      <c r="H102" s="59"/>
      <c r="I102" s="59"/>
      <c r="J102" s="59"/>
    </row>
    <row r="103" spans="1:10" ht="33.75" customHeight="1">
      <c r="A103" s="103" t="s">
        <v>177</v>
      </c>
      <c r="B103" s="91" t="s">
        <v>7</v>
      </c>
      <c r="C103" s="91" t="s">
        <v>58</v>
      </c>
      <c r="D103" s="122" t="s">
        <v>97</v>
      </c>
      <c r="E103" s="122" t="s">
        <v>176</v>
      </c>
      <c r="F103" s="133">
        <v>285</v>
      </c>
      <c r="G103" s="60"/>
      <c r="H103" s="59"/>
      <c r="I103" s="59"/>
      <c r="J103" s="59"/>
    </row>
    <row r="104" spans="1:10" ht="18.75">
      <c r="A104" s="103" t="s">
        <v>148</v>
      </c>
      <c r="B104" s="91" t="s">
        <v>7</v>
      </c>
      <c r="C104" s="91" t="s">
        <v>58</v>
      </c>
      <c r="D104" s="122" t="s">
        <v>97</v>
      </c>
      <c r="E104" s="122" t="s">
        <v>22</v>
      </c>
      <c r="F104" s="133">
        <v>1119.1</v>
      </c>
      <c r="G104" s="60"/>
      <c r="H104" s="59"/>
      <c r="I104" s="59"/>
      <c r="J104" s="59"/>
    </row>
    <row r="105" spans="1:10" ht="36" customHeight="1">
      <c r="A105" s="101" t="s">
        <v>108</v>
      </c>
      <c r="B105" s="90" t="s">
        <v>7</v>
      </c>
      <c r="C105" s="90" t="s">
        <v>58</v>
      </c>
      <c r="D105" s="121" t="s">
        <v>107</v>
      </c>
      <c r="E105" s="121"/>
      <c r="F105" s="132">
        <f>F106</f>
        <v>686.1</v>
      </c>
      <c r="G105" s="60"/>
      <c r="H105" s="59"/>
      <c r="I105" s="59"/>
      <c r="J105" s="59"/>
    </row>
    <row r="106" spans="1:10" ht="18.75">
      <c r="A106" s="103" t="s">
        <v>148</v>
      </c>
      <c r="B106" s="91" t="s">
        <v>7</v>
      </c>
      <c r="C106" s="91" t="s">
        <v>58</v>
      </c>
      <c r="D106" s="122" t="s">
        <v>107</v>
      </c>
      <c r="E106" s="122" t="s">
        <v>22</v>
      </c>
      <c r="F106" s="133">
        <v>686.1</v>
      </c>
      <c r="G106" s="60"/>
      <c r="H106" s="59"/>
      <c r="I106" s="59"/>
      <c r="J106" s="59"/>
    </row>
    <row r="107" spans="1:10" ht="48">
      <c r="A107" s="101" t="s">
        <v>146</v>
      </c>
      <c r="B107" s="90" t="s">
        <v>7</v>
      </c>
      <c r="C107" s="90" t="s">
        <v>58</v>
      </c>
      <c r="D107" s="121" t="s">
        <v>147</v>
      </c>
      <c r="E107" s="121"/>
      <c r="F107" s="132">
        <f>F108+F109+F110</f>
        <v>667</v>
      </c>
      <c r="G107" s="60"/>
      <c r="H107" s="59"/>
      <c r="I107" s="59"/>
      <c r="J107" s="59"/>
    </row>
    <row r="108" spans="1:10" ht="18.75">
      <c r="A108" s="103" t="s">
        <v>117</v>
      </c>
      <c r="B108" s="91" t="s">
        <v>7</v>
      </c>
      <c r="C108" s="91" t="s">
        <v>58</v>
      </c>
      <c r="D108" s="122" t="s">
        <v>147</v>
      </c>
      <c r="E108" s="122" t="s">
        <v>113</v>
      </c>
      <c r="F108" s="133">
        <v>40.2</v>
      </c>
      <c r="G108" s="60"/>
      <c r="H108" s="59"/>
      <c r="I108" s="59"/>
      <c r="J108" s="59"/>
    </row>
    <row r="109" spans="1:10" ht="48">
      <c r="A109" s="103" t="s">
        <v>118</v>
      </c>
      <c r="B109" s="91" t="s">
        <v>7</v>
      </c>
      <c r="C109" s="91" t="s">
        <v>58</v>
      </c>
      <c r="D109" s="122" t="s">
        <v>147</v>
      </c>
      <c r="E109" s="122" t="s">
        <v>114</v>
      </c>
      <c r="F109" s="133">
        <v>12.1</v>
      </c>
      <c r="G109" s="60"/>
      <c r="H109" s="59"/>
      <c r="I109" s="59"/>
      <c r="J109" s="59"/>
    </row>
    <row r="110" spans="1:10" ht="18.75">
      <c r="A110" s="103" t="s">
        <v>148</v>
      </c>
      <c r="B110" s="91" t="s">
        <v>7</v>
      </c>
      <c r="C110" s="91" t="s">
        <v>58</v>
      </c>
      <c r="D110" s="122" t="s">
        <v>147</v>
      </c>
      <c r="E110" s="122" t="s">
        <v>22</v>
      </c>
      <c r="F110" s="133">
        <v>614.7</v>
      </c>
      <c r="G110" s="60"/>
      <c r="H110" s="59"/>
      <c r="I110" s="59"/>
      <c r="J110" s="59"/>
    </row>
    <row r="111" spans="1:10" ht="18.75">
      <c r="A111" s="101" t="s">
        <v>8</v>
      </c>
      <c r="B111" s="90" t="s">
        <v>7</v>
      </c>
      <c r="C111" s="90" t="s">
        <v>34</v>
      </c>
      <c r="D111" s="125"/>
      <c r="E111" s="122"/>
      <c r="F111" s="132">
        <f>F112</f>
        <v>124.8</v>
      </c>
      <c r="G111" s="60"/>
      <c r="H111" s="59"/>
      <c r="I111" s="59"/>
      <c r="J111" s="59"/>
    </row>
    <row r="112" spans="1:10" ht="18" customHeight="1">
      <c r="A112" s="101" t="s">
        <v>90</v>
      </c>
      <c r="B112" s="90" t="s">
        <v>7</v>
      </c>
      <c r="C112" s="90" t="s">
        <v>35</v>
      </c>
      <c r="D112" s="125"/>
      <c r="E112" s="122"/>
      <c r="F112" s="132">
        <f>F113</f>
        <v>124.8</v>
      </c>
      <c r="G112" s="60"/>
      <c r="H112" s="59"/>
      <c r="I112" s="59"/>
      <c r="J112" s="59"/>
    </row>
    <row r="113" spans="1:10" s="57" customFormat="1" ht="32.25">
      <c r="A113" s="101" t="s">
        <v>110</v>
      </c>
      <c r="B113" s="90" t="s">
        <v>7</v>
      </c>
      <c r="C113" s="90" t="s">
        <v>35</v>
      </c>
      <c r="D113" s="123" t="s">
        <v>91</v>
      </c>
      <c r="E113" s="121"/>
      <c r="F113" s="132">
        <f>F114+F116+F118</f>
        <v>124.8</v>
      </c>
      <c r="G113" s="62"/>
      <c r="H113" s="63"/>
      <c r="I113" s="63"/>
      <c r="J113" s="63"/>
    </row>
    <row r="114" spans="1:10" s="57" customFormat="1" ht="18" customHeight="1">
      <c r="A114" s="104" t="s">
        <v>62</v>
      </c>
      <c r="B114" s="90" t="s">
        <v>7</v>
      </c>
      <c r="C114" s="90" t="s">
        <v>35</v>
      </c>
      <c r="D114" s="123" t="s">
        <v>92</v>
      </c>
      <c r="E114" s="121"/>
      <c r="F114" s="132">
        <f>F115</f>
        <v>30</v>
      </c>
      <c r="G114" s="62"/>
      <c r="H114" s="63"/>
      <c r="I114" s="63"/>
      <c r="J114" s="63"/>
    </row>
    <row r="115" spans="1:10" ht="18.75">
      <c r="A115" s="108" t="s">
        <v>71</v>
      </c>
      <c r="B115" s="91" t="s">
        <v>7</v>
      </c>
      <c r="C115" s="91" t="s">
        <v>35</v>
      </c>
      <c r="D115" s="126" t="s">
        <v>92</v>
      </c>
      <c r="E115" s="122" t="s">
        <v>70</v>
      </c>
      <c r="F115" s="133">
        <v>30</v>
      </c>
      <c r="G115" s="60"/>
      <c r="H115" s="59"/>
      <c r="I115" s="59"/>
      <c r="J115" s="59"/>
    </row>
    <row r="116" spans="1:10" ht="18.75">
      <c r="A116" s="134" t="s">
        <v>101</v>
      </c>
      <c r="B116" s="90" t="s">
        <v>7</v>
      </c>
      <c r="C116" s="90" t="s">
        <v>35</v>
      </c>
      <c r="D116" s="123" t="s">
        <v>100</v>
      </c>
      <c r="E116" s="121"/>
      <c r="F116" s="132">
        <f>F117</f>
        <v>90</v>
      </c>
      <c r="G116" s="60"/>
      <c r="H116" s="59"/>
      <c r="I116" s="59"/>
      <c r="J116" s="59"/>
    </row>
    <row r="117" spans="1:10" s="73" customFormat="1" ht="18.75">
      <c r="A117" s="108" t="s">
        <v>148</v>
      </c>
      <c r="B117" s="91" t="s">
        <v>7</v>
      </c>
      <c r="C117" s="91" t="s">
        <v>35</v>
      </c>
      <c r="D117" s="126" t="s">
        <v>100</v>
      </c>
      <c r="E117" s="122" t="s">
        <v>22</v>
      </c>
      <c r="F117" s="133">
        <v>90</v>
      </c>
      <c r="G117" s="72"/>
      <c r="H117" s="56"/>
      <c r="I117" s="56"/>
      <c r="J117" s="56"/>
    </row>
    <row r="118" spans="1:10" s="73" customFormat="1" ht="18.75">
      <c r="A118" s="134" t="s">
        <v>150</v>
      </c>
      <c r="B118" s="90" t="s">
        <v>7</v>
      </c>
      <c r="C118" s="90" t="s">
        <v>35</v>
      </c>
      <c r="D118" s="123" t="s">
        <v>149</v>
      </c>
      <c r="E118" s="121"/>
      <c r="F118" s="132">
        <f>F119</f>
        <v>4.8</v>
      </c>
      <c r="G118" s="72"/>
      <c r="H118" s="56"/>
      <c r="I118" s="56"/>
      <c r="J118" s="56"/>
    </row>
    <row r="119" spans="1:10" s="73" customFormat="1" ht="18.75">
      <c r="A119" s="108" t="s">
        <v>148</v>
      </c>
      <c r="B119" s="91" t="s">
        <v>7</v>
      </c>
      <c r="C119" s="91" t="s">
        <v>35</v>
      </c>
      <c r="D119" s="126" t="s">
        <v>149</v>
      </c>
      <c r="E119" s="122" t="s">
        <v>22</v>
      </c>
      <c r="F119" s="133">
        <v>4.8</v>
      </c>
      <c r="G119" s="72"/>
      <c r="H119" s="56"/>
      <c r="I119" s="56"/>
      <c r="J119" s="56"/>
    </row>
    <row r="120" spans="1:10" ht="18.75">
      <c r="A120" s="102" t="s">
        <v>17</v>
      </c>
      <c r="B120" s="90" t="s">
        <v>7</v>
      </c>
      <c r="C120" s="90" t="s">
        <v>36</v>
      </c>
      <c r="D120" s="127"/>
      <c r="E120" s="121"/>
      <c r="F120" s="132">
        <f>F121</f>
        <v>515.1</v>
      </c>
      <c r="G120" s="60"/>
      <c r="H120" s="59"/>
      <c r="I120" s="59"/>
      <c r="J120" s="59"/>
    </row>
    <row r="121" spans="1:10" ht="18.75">
      <c r="A121" s="102" t="s">
        <v>1</v>
      </c>
      <c r="B121" s="90" t="s">
        <v>7</v>
      </c>
      <c r="C121" s="90" t="s">
        <v>37</v>
      </c>
      <c r="D121" s="128"/>
      <c r="E121" s="122"/>
      <c r="F121" s="132">
        <f>F122+F127</f>
        <v>515.1</v>
      </c>
      <c r="G121" s="60"/>
      <c r="H121" s="59"/>
      <c r="I121" s="59"/>
      <c r="J121" s="59"/>
    </row>
    <row r="122" spans="1:10" s="57" customFormat="1" ht="33.75" customHeight="1">
      <c r="A122" s="102" t="s">
        <v>109</v>
      </c>
      <c r="B122" s="90" t="s">
        <v>7</v>
      </c>
      <c r="C122" s="90" t="s">
        <v>37</v>
      </c>
      <c r="D122" s="121" t="s">
        <v>102</v>
      </c>
      <c r="E122" s="121"/>
      <c r="F122" s="132">
        <f>F123+F125</f>
        <v>64.3</v>
      </c>
      <c r="G122" s="62"/>
      <c r="H122" s="63"/>
      <c r="I122" s="63"/>
      <c r="J122" s="63"/>
    </row>
    <row r="123" spans="1:10" s="57" customFormat="1" ht="48">
      <c r="A123" s="102" t="s">
        <v>104</v>
      </c>
      <c r="B123" s="90" t="s">
        <v>7</v>
      </c>
      <c r="C123" s="90" t="s">
        <v>37</v>
      </c>
      <c r="D123" s="121" t="s">
        <v>103</v>
      </c>
      <c r="E123" s="121"/>
      <c r="F123" s="132">
        <f>F124</f>
        <v>62.5</v>
      </c>
      <c r="G123" s="62"/>
      <c r="H123" s="63"/>
      <c r="I123" s="63"/>
      <c r="J123" s="63"/>
    </row>
    <row r="124" spans="1:10" s="73" customFormat="1" ht="18.75">
      <c r="A124" s="136" t="s">
        <v>148</v>
      </c>
      <c r="B124" s="91" t="s">
        <v>7</v>
      </c>
      <c r="C124" s="91" t="s">
        <v>37</v>
      </c>
      <c r="D124" s="122" t="s">
        <v>103</v>
      </c>
      <c r="E124" s="122" t="s">
        <v>22</v>
      </c>
      <c r="F124" s="133">
        <v>62.5</v>
      </c>
      <c r="G124" s="72"/>
      <c r="H124" s="56"/>
      <c r="I124" s="56"/>
      <c r="J124" s="56"/>
    </row>
    <row r="125" spans="1:10" s="57" customFormat="1" ht="18.75">
      <c r="A125" s="102" t="s">
        <v>179</v>
      </c>
      <c r="B125" s="90" t="s">
        <v>7</v>
      </c>
      <c r="C125" s="90" t="s">
        <v>37</v>
      </c>
      <c r="D125" s="121" t="s">
        <v>178</v>
      </c>
      <c r="E125" s="121"/>
      <c r="F125" s="132">
        <f>F126</f>
        <v>1.8</v>
      </c>
      <c r="G125" s="62"/>
      <c r="H125" s="63"/>
      <c r="I125" s="63"/>
      <c r="J125" s="63"/>
    </row>
    <row r="126" spans="1:10" s="73" customFormat="1" ht="18.75">
      <c r="A126" s="136" t="s">
        <v>148</v>
      </c>
      <c r="B126" s="91" t="s">
        <v>7</v>
      </c>
      <c r="C126" s="91" t="s">
        <v>37</v>
      </c>
      <c r="D126" s="122" t="s">
        <v>178</v>
      </c>
      <c r="E126" s="122" t="s">
        <v>22</v>
      </c>
      <c r="F126" s="133">
        <v>1.8</v>
      </c>
      <c r="G126" s="72"/>
      <c r="H126" s="56"/>
      <c r="I126" s="56"/>
      <c r="J126" s="56"/>
    </row>
    <row r="127" spans="1:10" ht="19.5" customHeight="1">
      <c r="A127" s="101" t="s">
        <v>43</v>
      </c>
      <c r="B127" s="90" t="s">
        <v>7</v>
      </c>
      <c r="C127" s="90" t="s">
        <v>37</v>
      </c>
      <c r="D127" s="114" t="s">
        <v>75</v>
      </c>
      <c r="E127" s="121"/>
      <c r="F127" s="132">
        <f>F128</f>
        <v>450.8</v>
      </c>
      <c r="G127" s="60"/>
      <c r="H127" s="59"/>
      <c r="I127" s="59"/>
      <c r="J127" s="59"/>
    </row>
    <row r="128" spans="1:10" ht="18.75">
      <c r="A128" s="101" t="s">
        <v>46</v>
      </c>
      <c r="B128" s="90" t="s">
        <v>7</v>
      </c>
      <c r="C128" s="90" t="s">
        <v>37</v>
      </c>
      <c r="D128" s="123" t="s">
        <v>93</v>
      </c>
      <c r="E128" s="121"/>
      <c r="F128" s="132">
        <f>F129+F130</f>
        <v>450.8</v>
      </c>
      <c r="G128" s="60"/>
      <c r="H128" s="59"/>
      <c r="I128" s="59"/>
      <c r="J128" s="59"/>
    </row>
    <row r="129" spans="1:10" ht="18.75">
      <c r="A129" s="103" t="s">
        <v>148</v>
      </c>
      <c r="B129" s="91" t="s">
        <v>7</v>
      </c>
      <c r="C129" s="91" t="s">
        <v>37</v>
      </c>
      <c r="D129" s="126" t="s">
        <v>93</v>
      </c>
      <c r="E129" s="122" t="s">
        <v>22</v>
      </c>
      <c r="F129" s="133">
        <v>415.8</v>
      </c>
      <c r="G129" s="60"/>
      <c r="H129" s="59"/>
      <c r="I129" s="59"/>
      <c r="J129" s="59"/>
    </row>
    <row r="130" spans="1:10" ht="18.75">
      <c r="A130" s="103" t="s">
        <v>152</v>
      </c>
      <c r="B130" s="91" t="s">
        <v>7</v>
      </c>
      <c r="C130" s="91" t="s">
        <v>37</v>
      </c>
      <c r="D130" s="126" t="s">
        <v>93</v>
      </c>
      <c r="E130" s="122" t="s">
        <v>151</v>
      </c>
      <c r="F130" s="133">
        <v>35</v>
      </c>
      <c r="G130" s="60"/>
      <c r="H130" s="59"/>
      <c r="I130" s="59"/>
      <c r="J130" s="59"/>
    </row>
    <row r="131" spans="1:10" ht="18.75">
      <c r="A131" s="78" t="s">
        <v>3</v>
      </c>
      <c r="B131" s="90" t="s">
        <v>7</v>
      </c>
      <c r="C131" s="90" t="s">
        <v>38</v>
      </c>
      <c r="D131" s="127"/>
      <c r="E131" s="121"/>
      <c r="F131" s="132">
        <f>F132+F136</f>
        <v>597.9</v>
      </c>
      <c r="G131" s="60"/>
      <c r="H131" s="59"/>
      <c r="I131" s="59"/>
      <c r="J131" s="59"/>
    </row>
    <row r="132" spans="1:10" ht="18.75">
      <c r="A132" s="78" t="s">
        <v>19</v>
      </c>
      <c r="B132" s="90" t="s">
        <v>7</v>
      </c>
      <c r="C132" s="90" t="s">
        <v>39</v>
      </c>
      <c r="D132" s="127"/>
      <c r="E132" s="121"/>
      <c r="F132" s="132">
        <f>F133</f>
        <v>532.9</v>
      </c>
      <c r="G132" s="62"/>
      <c r="H132" s="59"/>
      <c r="I132" s="59"/>
      <c r="J132" s="59"/>
    </row>
    <row r="133" spans="1:10" ht="18.75">
      <c r="A133" s="101" t="s">
        <v>43</v>
      </c>
      <c r="B133" s="90" t="s">
        <v>7</v>
      </c>
      <c r="C133" s="90" t="s">
        <v>39</v>
      </c>
      <c r="D133" s="114" t="s">
        <v>75</v>
      </c>
      <c r="E133" s="121"/>
      <c r="F133" s="132">
        <f>F134</f>
        <v>532.9</v>
      </c>
      <c r="G133" s="62"/>
      <c r="H133" s="59"/>
      <c r="I133" s="59"/>
      <c r="J133" s="59"/>
    </row>
    <row r="134" spans="1:10" ht="32.25">
      <c r="A134" s="109" t="s">
        <v>47</v>
      </c>
      <c r="B134" s="90" t="s">
        <v>7</v>
      </c>
      <c r="C134" s="90" t="s">
        <v>39</v>
      </c>
      <c r="D134" s="121" t="s">
        <v>94</v>
      </c>
      <c r="E134" s="121"/>
      <c r="F134" s="132">
        <f>F135</f>
        <v>532.9</v>
      </c>
      <c r="G134" s="62"/>
      <c r="H134" s="59"/>
      <c r="I134" s="59"/>
      <c r="J134" s="59"/>
    </row>
    <row r="135" spans="1:10" ht="18.75">
      <c r="A135" s="110" t="s">
        <v>64</v>
      </c>
      <c r="B135" s="91" t="s">
        <v>7</v>
      </c>
      <c r="C135" s="91" t="s">
        <v>39</v>
      </c>
      <c r="D135" s="122" t="s">
        <v>94</v>
      </c>
      <c r="E135" s="122" t="s">
        <v>63</v>
      </c>
      <c r="F135" s="133">
        <v>532.9</v>
      </c>
      <c r="G135" s="62"/>
      <c r="H135" s="59"/>
      <c r="I135" s="59"/>
      <c r="J135" s="59"/>
    </row>
    <row r="136" spans="1:10" ht="18.75">
      <c r="A136" s="101" t="s">
        <v>123</v>
      </c>
      <c r="B136" s="90" t="s">
        <v>7</v>
      </c>
      <c r="C136" s="90" t="s">
        <v>121</v>
      </c>
      <c r="D136" s="127"/>
      <c r="E136" s="121"/>
      <c r="F136" s="132">
        <f>F137</f>
        <v>65</v>
      </c>
      <c r="G136" s="64"/>
      <c r="H136" s="59"/>
      <c r="I136" s="59"/>
      <c r="J136" s="59"/>
    </row>
    <row r="137" spans="1:10" ht="18.75">
      <c r="A137" s="101" t="s">
        <v>43</v>
      </c>
      <c r="B137" s="90" t="s">
        <v>7</v>
      </c>
      <c r="C137" s="90" t="s">
        <v>121</v>
      </c>
      <c r="D137" s="127" t="s">
        <v>75</v>
      </c>
      <c r="E137" s="121"/>
      <c r="F137" s="132">
        <f>F138</f>
        <v>65</v>
      </c>
      <c r="G137" s="64"/>
      <c r="H137" s="59"/>
      <c r="I137" s="59"/>
      <c r="J137" s="59"/>
    </row>
    <row r="138" spans="1:10" s="57" customFormat="1" ht="32.25">
      <c r="A138" s="101" t="s">
        <v>120</v>
      </c>
      <c r="B138" s="90" t="s">
        <v>7</v>
      </c>
      <c r="C138" s="90" t="s">
        <v>121</v>
      </c>
      <c r="D138" s="127" t="s">
        <v>119</v>
      </c>
      <c r="E138" s="121"/>
      <c r="F138" s="132">
        <f>F139</f>
        <v>65</v>
      </c>
      <c r="G138" s="74"/>
      <c r="H138" s="63"/>
      <c r="I138" s="63"/>
      <c r="J138" s="63"/>
    </row>
    <row r="139" spans="1:10" s="73" customFormat="1" ht="39" customHeight="1">
      <c r="A139" s="103" t="s">
        <v>124</v>
      </c>
      <c r="B139" s="91" t="s">
        <v>7</v>
      </c>
      <c r="C139" s="91" t="s">
        <v>121</v>
      </c>
      <c r="D139" s="128" t="s">
        <v>119</v>
      </c>
      <c r="E139" s="122" t="s">
        <v>122</v>
      </c>
      <c r="F139" s="133">
        <v>65</v>
      </c>
      <c r="G139" s="141"/>
      <c r="H139" s="56"/>
      <c r="I139" s="56"/>
      <c r="J139" s="56"/>
    </row>
    <row r="140" spans="1:10" ht="18.75">
      <c r="A140" s="101" t="s">
        <v>15</v>
      </c>
      <c r="B140" s="90" t="s">
        <v>7</v>
      </c>
      <c r="C140" s="90" t="s">
        <v>40</v>
      </c>
      <c r="D140" s="127"/>
      <c r="E140" s="121"/>
      <c r="F140" s="132">
        <f>F141+F147</f>
        <v>1682.4</v>
      </c>
      <c r="G140" s="64"/>
      <c r="H140" s="59"/>
      <c r="I140" s="59"/>
      <c r="J140" s="59"/>
    </row>
    <row r="141" spans="1:10" ht="18.75">
      <c r="A141" s="111" t="s">
        <v>11</v>
      </c>
      <c r="B141" s="90" t="s">
        <v>7</v>
      </c>
      <c r="C141" s="90" t="s">
        <v>41</v>
      </c>
      <c r="D141" s="127"/>
      <c r="E141" s="121"/>
      <c r="F141" s="132">
        <f>F144+F143</f>
        <v>1645.7</v>
      </c>
      <c r="G141" s="64"/>
      <c r="H141" s="59"/>
      <c r="I141" s="59"/>
      <c r="J141" s="59"/>
    </row>
    <row r="142" spans="1:10" ht="51.75" customHeight="1">
      <c r="A142" s="163" t="s">
        <v>181</v>
      </c>
      <c r="B142" s="159" t="s">
        <v>7</v>
      </c>
      <c r="C142" s="159" t="s">
        <v>41</v>
      </c>
      <c r="D142" s="160" t="s">
        <v>180</v>
      </c>
      <c r="E142" s="160"/>
      <c r="F142" s="164">
        <f>F143</f>
        <v>205.7</v>
      </c>
      <c r="G142" s="64"/>
      <c r="H142" s="59"/>
      <c r="I142" s="59"/>
      <c r="J142" s="59"/>
    </row>
    <row r="143" spans="1:10" ht="18.75">
      <c r="A143" s="161" t="s">
        <v>154</v>
      </c>
      <c r="B143" s="91" t="s">
        <v>7</v>
      </c>
      <c r="C143" s="91" t="s">
        <v>41</v>
      </c>
      <c r="D143" s="162" t="s">
        <v>180</v>
      </c>
      <c r="E143" s="122" t="s">
        <v>153</v>
      </c>
      <c r="F143" s="133">
        <v>205.7</v>
      </c>
      <c r="G143" s="64"/>
      <c r="H143" s="59"/>
      <c r="I143" s="59"/>
      <c r="J143" s="59"/>
    </row>
    <row r="144" spans="1:10" ht="18.75">
      <c r="A144" s="101" t="s">
        <v>43</v>
      </c>
      <c r="B144" s="90" t="s">
        <v>7</v>
      </c>
      <c r="C144" s="90" t="s">
        <v>41</v>
      </c>
      <c r="D144" s="114" t="s">
        <v>75</v>
      </c>
      <c r="E144" s="121"/>
      <c r="F144" s="132">
        <f>F145</f>
        <v>1440</v>
      </c>
      <c r="G144" s="64"/>
      <c r="H144" s="59"/>
      <c r="I144" s="59"/>
      <c r="J144" s="59"/>
    </row>
    <row r="145" spans="1:10" ht="18.75">
      <c r="A145" s="101" t="s">
        <v>48</v>
      </c>
      <c r="B145" s="90" t="s">
        <v>7</v>
      </c>
      <c r="C145" s="90" t="s">
        <v>41</v>
      </c>
      <c r="D145" s="121" t="s">
        <v>95</v>
      </c>
      <c r="E145" s="121"/>
      <c r="F145" s="132">
        <f>F146</f>
        <v>1440</v>
      </c>
      <c r="G145" s="64"/>
      <c r="H145" s="59"/>
      <c r="I145" s="59"/>
      <c r="J145" s="59"/>
    </row>
    <row r="146" spans="1:10" ht="63.75">
      <c r="A146" s="103" t="s">
        <v>50</v>
      </c>
      <c r="B146" s="91" t="s">
        <v>7</v>
      </c>
      <c r="C146" s="91" t="s">
        <v>41</v>
      </c>
      <c r="D146" s="122" t="s">
        <v>95</v>
      </c>
      <c r="E146" s="122" t="s">
        <v>18</v>
      </c>
      <c r="F146" s="133">
        <v>1440</v>
      </c>
      <c r="G146" s="64"/>
      <c r="H146" s="59"/>
      <c r="I146" s="59"/>
      <c r="J146" s="59"/>
    </row>
    <row r="147" spans="1:10" ht="18.75">
      <c r="A147" s="101" t="s">
        <v>12</v>
      </c>
      <c r="B147" s="90" t="s">
        <v>7</v>
      </c>
      <c r="C147" s="90" t="s">
        <v>42</v>
      </c>
      <c r="D147" s="121"/>
      <c r="E147" s="121"/>
      <c r="F147" s="132">
        <f>F148</f>
        <v>36.7</v>
      </c>
      <c r="G147" s="64"/>
      <c r="H147" s="59"/>
      <c r="I147" s="59"/>
      <c r="J147" s="59"/>
    </row>
    <row r="148" spans="1:10" ht="79.5">
      <c r="A148" s="101" t="s">
        <v>133</v>
      </c>
      <c r="B148" s="90" t="s">
        <v>7</v>
      </c>
      <c r="C148" s="90" t="s">
        <v>42</v>
      </c>
      <c r="D148" s="114" t="s">
        <v>134</v>
      </c>
      <c r="E148" s="121"/>
      <c r="F148" s="132">
        <f>F149</f>
        <v>36.7</v>
      </c>
      <c r="G148" s="64"/>
      <c r="H148" s="59"/>
      <c r="I148" s="59"/>
      <c r="J148" s="59"/>
    </row>
    <row r="149" spans="1:10" s="57" customFormat="1" ht="83.25" customHeight="1">
      <c r="A149" s="103" t="s">
        <v>132</v>
      </c>
      <c r="B149" s="90" t="s">
        <v>7</v>
      </c>
      <c r="C149" s="90" t="s">
        <v>42</v>
      </c>
      <c r="D149" s="121" t="s">
        <v>135</v>
      </c>
      <c r="E149" s="121"/>
      <c r="F149" s="132">
        <f>F150</f>
        <v>36.7</v>
      </c>
      <c r="G149" s="74"/>
      <c r="H149" s="63"/>
      <c r="I149" s="63"/>
      <c r="J149" s="63"/>
    </row>
    <row r="150" spans="1:10" ht="22.5" customHeight="1">
      <c r="A150" s="103" t="s">
        <v>148</v>
      </c>
      <c r="B150" s="91" t="s">
        <v>7</v>
      </c>
      <c r="C150" s="91" t="s">
        <v>42</v>
      </c>
      <c r="D150" s="122" t="s">
        <v>135</v>
      </c>
      <c r="E150" s="122" t="s">
        <v>22</v>
      </c>
      <c r="F150" s="133">
        <v>36.7</v>
      </c>
      <c r="G150" s="64"/>
      <c r="H150" s="59"/>
      <c r="I150" s="59"/>
      <c r="J150" s="59"/>
    </row>
    <row r="151" spans="7:10" ht="18.75">
      <c r="G151" s="59"/>
      <c r="H151" s="59"/>
      <c r="I151" s="59"/>
      <c r="J151" s="59"/>
    </row>
    <row r="152" spans="7:10" ht="18.75">
      <c r="G152" s="59"/>
      <c r="H152" s="59"/>
      <c r="I152" s="59"/>
      <c r="J152" s="59"/>
    </row>
  </sheetData>
  <sheetProtection/>
  <mergeCells count="2">
    <mergeCell ref="D5:F5"/>
    <mergeCell ref="D1:F4"/>
  </mergeCells>
  <printOptions/>
  <pageMargins left="0.7874015748031497" right="0.3937007874015748" top="0.984251968503937" bottom="0.984251968503937" header="0.5118110236220472" footer="0.5118110236220472"/>
  <pageSetup fitToHeight="8" fitToWidth="1" horizontalDpi="600" verticalDpi="600" orientation="portrait" paperSize="9" scale="60" r:id="rId1"/>
  <colBreaks count="1" manualBreakCount="1">
    <brk id="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Пользователь</cp:lastModifiedBy>
  <cp:lastPrinted>2020-04-15T11:01:11Z</cp:lastPrinted>
  <dcterms:created xsi:type="dcterms:W3CDTF">2002-03-12T07:14:55Z</dcterms:created>
  <dcterms:modified xsi:type="dcterms:W3CDTF">2021-10-11T13:33:18Z</dcterms:modified>
  <cp:category/>
  <cp:version/>
  <cp:contentType/>
  <cp:contentStatus/>
</cp:coreProperties>
</file>